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317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fullPrecision="0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<sst xmlns="http://schemas.openxmlformats.org/spreadsheetml/2006/main" count="168" uniqueCount="66">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</sst>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s="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45170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45173</v>
      </c>
    </row>
    <row r="5" spans="1:18" x14ac:dyDescent="0.25">
      <c r="A5" s="4" t="s">
        <v>62</v>
      </c>
    </row>
    <row r="6" spans="1:18" x14ac:dyDescent="0.25">
      <c r="A6" s="4" t="s">
        <v>63</v>
      </c>
      <c r="B6">
        <v>459</v>
      </c>
      <c r="C6" s="22">
        <v>45169</v>
      </c>
      <c r="D6">
        <v>380526</v>
      </c>
      <c r="E6">
        <v>1</v>
      </c>
      <c r="F6">
        <v>1</v>
      </c>
      <c r="G6">
        <v>0</v>
      </c>
      <c r="H6">
        <v>67973000000</v>
      </c>
    </row>
    <row r="7" spans="1:18" x14ac:dyDescent="0.25">
      <c r="A7" s="4" t="s">
        <v>64</v>
      </c>
      <c r="B7" s="22">
        <v>45173</v>
      </c>
      <c r="C7">
        <v>0</v>
      </c>
      <c r="D7">
        <v>1</v>
      </c>
      <c r="E7" t="b">
        <v>0</v>
      </c>
    </row>
    <row r="8" spans="1:18" x14ac:dyDescent="0.25">
      <c r="A8" s="4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ClDSOutBlOption_ReportDate</f>
        <v>45170</v>
      </c>
      <c r="F1" s="4" t="str">
        <f>MID("00",1,2-LEN(DAY(E1)))&amp;DAY(E1)&amp;"."&amp;MID("00",1,2-LEN(MONTH(E1)))&amp;MONTH(E1)&amp;"."&amp;YEAR(E1)</f>
        <v>01.09.2023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ClDSOutBlOption_ExecDate</f>
        <v>45173</v>
      </c>
      <c r="F2" s="4">
        <f>CLSInSimple_MFO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01.09.2023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ClDSOutBlOption_InstName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CLSInSimple_MFO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45139</v>
      </c>
      <c r="C15" s="1" t="s">
        <v>60</v>
      </c>
      <c r="D15" s="2">
        <v>45140</v>
      </c>
      <c r="E15" s="15">
        <f t="shared" ref="E15:E37" si="0">IF(C15="1",$F$1,D15)</f>
        <v>45140</v>
      </c>
      <c r="F15" s="20">
        <v>172850172.18000001</v>
      </c>
      <c r="G15" s="20">
        <v>86892448.079999998</v>
      </c>
      <c r="H15" s="20">
        <v>164284677.33000001</v>
      </c>
      <c r="I15" s="20">
        <v>0</v>
      </c>
      <c r="J15" s="20">
        <v>3093393531.4099998</v>
      </c>
      <c r="K15" s="20"/>
      <c r="L15" s="20"/>
      <c r="M15" s="20">
        <v>0</v>
      </c>
      <c r="N15" s="20">
        <v>2594000000</v>
      </c>
      <c r="O15" s="20">
        <v>0</v>
      </c>
      <c r="P15" s="20"/>
      <c r="Q15" s="20">
        <v>0</v>
      </c>
      <c r="R15" s="20"/>
      <c r="S15" s="20"/>
      <c r="T15" s="20"/>
      <c r="U15" s="20"/>
      <c r="V15" s="20"/>
      <c r="W15" s="20"/>
      <c r="X15" s="20">
        <v>357408321.75999999</v>
      </c>
      <c r="Y15" s="20">
        <v>0</v>
      </c>
      <c r="Z15" s="20">
        <v>5667068186.1199999</v>
      </c>
      <c r="AA15" s="20">
        <v>86847707.439999998</v>
      </c>
      <c r="AB15" s="20">
        <v>74058125.219999999</v>
      </c>
      <c r="AC15" s="20">
        <v>24031502.280000001</v>
      </c>
      <c r="AD15" s="20">
        <v>1038376283.8200001</v>
      </c>
      <c r="AE15" s="20">
        <v>66665919.119999997</v>
      </c>
      <c r="AF15" s="20"/>
      <c r="AG15" s="20"/>
      <c r="AH15" s="20"/>
      <c r="AI15" s="20"/>
      <c r="AJ15" s="20">
        <v>96996487.359999999</v>
      </c>
      <c r="AK15" s="20">
        <v>15488185.390000001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64187192.289999999</v>
      </c>
      <c r="AW15" s="20">
        <v>11566563.949999999</v>
      </c>
      <c r="AX15" s="20">
        <v>42860596.920000002</v>
      </c>
      <c r="AY15" s="20">
        <v>39415180.369999997</v>
      </c>
      <c r="AZ15" s="20">
        <v>383800.84</v>
      </c>
      <c r="BA15" s="20"/>
      <c r="BB15" s="20">
        <v>63473022.5</v>
      </c>
      <c r="BC15" s="20">
        <v>56923322.710000001</v>
      </c>
      <c r="BD15" s="20"/>
      <c r="BE15" s="20"/>
      <c r="BF15" s="20"/>
      <c r="BG15" s="20"/>
      <c r="BH15" s="20"/>
      <c r="BI15" s="20"/>
      <c r="BJ15" s="20">
        <v>1380335508.95</v>
      </c>
      <c r="BK15" s="20">
        <v>214090673.81999999</v>
      </c>
      <c r="BL15" s="20">
        <v>12807154.92</v>
      </c>
      <c r="BM15" s="20"/>
      <c r="BN15" s="20">
        <v>16422580.76</v>
      </c>
      <c r="BO15" s="20">
        <v>458471.55</v>
      </c>
      <c r="BP15" s="20"/>
      <c r="BQ15" s="20"/>
      <c r="BR15" s="20"/>
      <c r="BS15" s="20"/>
      <c r="BT15" s="20">
        <v>338507970.95999998</v>
      </c>
      <c r="BU15" s="20">
        <v>327025839.57999998</v>
      </c>
      <c r="BV15" s="20">
        <v>145826666.72</v>
      </c>
      <c r="BW15" s="20"/>
      <c r="BX15" s="20"/>
      <c r="BY15" s="20"/>
      <c r="BZ15" s="20">
        <v>28309600.809999999</v>
      </c>
      <c r="CA15" s="20">
        <v>27426450</v>
      </c>
      <c r="CB15" s="20">
        <v>12266915.460000001</v>
      </c>
      <c r="CC15" s="20">
        <v>878877.5</v>
      </c>
      <c r="CD15" s="20">
        <v>554140889.63</v>
      </c>
      <c r="CE15" s="20">
        <v>355789638.63</v>
      </c>
      <c r="CF15" s="20">
        <v>826194619.32000005</v>
      </c>
      <c r="CG15" s="20">
        <v>53522668.450000003</v>
      </c>
      <c r="CH15" s="19">
        <v>685.92409999999995</v>
      </c>
      <c r="CI15" s="19">
        <v>162.26339999999999</v>
      </c>
    </row>
    <row r="16" spans="1:87" ht="14.45" customHeight="1" x14ac:dyDescent="0.25">
      <c r="A16" s="4"/>
      <c r="B16" s="2">
        <v>45140</v>
      </c>
      <c r="C16" s="1" t="s">
        <v>60</v>
      </c>
      <c r="D16" s="2">
        <v>45141</v>
      </c>
      <c r="E16" s="15">
        <f t="shared" si="0"/>
        <v>45141</v>
      </c>
      <c r="F16" s="20">
        <v>168171661.80000001</v>
      </c>
      <c r="G16" s="20">
        <v>87136711.299999997</v>
      </c>
      <c r="H16" s="20">
        <v>186645670.38999999</v>
      </c>
      <c r="I16" s="20">
        <v>0</v>
      </c>
      <c r="J16" s="20">
        <v>3103845063.7800002</v>
      </c>
      <c r="K16" s="20"/>
      <c r="L16" s="20"/>
      <c r="M16" s="20">
        <v>0</v>
      </c>
      <c r="N16" s="20">
        <v>2561000000</v>
      </c>
      <c r="O16" s="20">
        <v>0</v>
      </c>
      <c r="P16" s="20"/>
      <c r="Q16" s="20">
        <v>0</v>
      </c>
      <c r="R16" s="20"/>
      <c r="S16" s="20"/>
      <c r="T16" s="20"/>
      <c r="U16" s="20"/>
      <c r="V16" s="20"/>
      <c r="W16" s="20"/>
      <c r="X16" s="20">
        <v>357408321.75999999</v>
      </c>
      <c r="Y16" s="20">
        <v>0</v>
      </c>
      <c r="Z16" s="20">
        <v>5662202314.29</v>
      </c>
      <c r="AA16" s="20">
        <v>87092083.780000001</v>
      </c>
      <c r="AB16" s="20">
        <v>70008476.609999999</v>
      </c>
      <c r="AC16" s="20">
        <v>21752585.52</v>
      </c>
      <c r="AD16" s="20">
        <v>1031753472.3099999</v>
      </c>
      <c r="AE16" s="20">
        <v>68918021.010000005</v>
      </c>
      <c r="AF16" s="20"/>
      <c r="AG16" s="20"/>
      <c r="AH16" s="20"/>
      <c r="AI16" s="20"/>
      <c r="AJ16" s="20">
        <v>96663439.969999999</v>
      </c>
      <c r="AK16" s="20">
        <v>15264177.91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66989882.789999999</v>
      </c>
      <c r="AW16" s="20">
        <v>11557232.869999999</v>
      </c>
      <c r="AX16" s="20">
        <v>38918320.07</v>
      </c>
      <c r="AY16" s="20">
        <v>36033606.520000003</v>
      </c>
      <c r="AZ16" s="20">
        <v>12837.51</v>
      </c>
      <c r="BA16" s="20"/>
      <c r="BB16" s="20">
        <v>83559952.519999996</v>
      </c>
      <c r="BC16" s="20">
        <v>75534334.230000004</v>
      </c>
      <c r="BD16" s="20"/>
      <c r="BE16" s="20"/>
      <c r="BF16" s="20"/>
      <c r="BG16" s="20"/>
      <c r="BH16" s="20"/>
      <c r="BI16" s="20"/>
      <c r="BJ16" s="20">
        <v>1387906381.78</v>
      </c>
      <c r="BK16" s="20">
        <v>229059958.06</v>
      </c>
      <c r="BL16" s="20">
        <v>11664710.189999999</v>
      </c>
      <c r="BM16" s="20"/>
      <c r="BN16" s="20">
        <v>16396944.76</v>
      </c>
      <c r="BO16" s="20">
        <v>457441.13</v>
      </c>
      <c r="BP16" s="20"/>
      <c r="BQ16" s="20"/>
      <c r="BR16" s="20"/>
      <c r="BS16" s="20"/>
      <c r="BT16" s="20">
        <v>326311155.20999998</v>
      </c>
      <c r="BU16" s="20">
        <v>318661822</v>
      </c>
      <c r="BV16" s="20">
        <v>156757435.22</v>
      </c>
      <c r="BW16" s="20"/>
      <c r="BX16" s="20"/>
      <c r="BY16" s="20"/>
      <c r="BZ16" s="20">
        <v>47982695.520000003</v>
      </c>
      <c r="CA16" s="20">
        <v>47539180</v>
      </c>
      <c r="CB16" s="20">
        <v>7425856.2199999997</v>
      </c>
      <c r="CC16" s="20">
        <v>94751.11</v>
      </c>
      <c r="CD16" s="20">
        <v>566538797.12</v>
      </c>
      <c r="CE16" s="20">
        <v>366753194.24000001</v>
      </c>
      <c r="CF16" s="20">
        <v>821367584.65999997</v>
      </c>
      <c r="CG16" s="20">
        <v>57264989.509999998</v>
      </c>
      <c r="CH16" s="19">
        <v>689.36279999999999</v>
      </c>
      <c r="CI16" s="19">
        <v>152.08609999999999</v>
      </c>
    </row>
    <row r="17" spans="1:87" ht="14.45" customHeight="1" x14ac:dyDescent="0.25">
      <c r="A17" s="4"/>
      <c r="B17" s="2">
        <v>45141</v>
      </c>
      <c r="C17" s="1" t="s">
        <v>60</v>
      </c>
      <c r="D17" s="2">
        <v>45142</v>
      </c>
      <c r="E17" s="15">
        <f t="shared" si="0"/>
        <v>45142</v>
      </c>
      <c r="F17" s="20">
        <v>176566142.30000001</v>
      </c>
      <c r="G17" s="20">
        <v>91773909.599999994</v>
      </c>
      <c r="H17" s="20">
        <v>168984062.19</v>
      </c>
      <c r="I17" s="20">
        <v>0</v>
      </c>
      <c r="J17" s="20">
        <v>3103294713.7800002</v>
      </c>
      <c r="K17" s="20"/>
      <c r="L17" s="20"/>
      <c r="M17" s="20">
        <v>0</v>
      </c>
      <c r="N17" s="20">
        <v>2800000000</v>
      </c>
      <c r="O17" s="20">
        <v>0</v>
      </c>
      <c r="P17" s="20"/>
      <c r="Q17" s="20">
        <v>0</v>
      </c>
      <c r="R17" s="20"/>
      <c r="S17" s="20"/>
      <c r="T17" s="20"/>
      <c r="U17" s="20"/>
      <c r="V17" s="20"/>
      <c r="W17" s="20"/>
      <c r="X17" s="20">
        <v>357408321.75999999</v>
      </c>
      <c r="Y17" s="20">
        <v>0</v>
      </c>
      <c r="Z17" s="20">
        <v>5891385481.71</v>
      </c>
      <c r="AA17" s="20">
        <v>91729927.200000003</v>
      </c>
      <c r="AB17" s="20">
        <v>69130721.700000003</v>
      </c>
      <c r="AC17" s="20">
        <v>21650021.440000001</v>
      </c>
      <c r="AD17" s="20">
        <v>1099903925.21</v>
      </c>
      <c r="AE17" s="20">
        <v>68346569.329999998</v>
      </c>
      <c r="AF17" s="20"/>
      <c r="AG17" s="20"/>
      <c r="AH17" s="20">
        <v>22034.19</v>
      </c>
      <c r="AI17" s="20"/>
      <c r="AJ17" s="20">
        <v>90978926.019999996</v>
      </c>
      <c r="AK17" s="20">
        <v>15264259.24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66229548.119999997</v>
      </c>
      <c r="AW17" s="20">
        <v>11557772.52</v>
      </c>
      <c r="AX17" s="20">
        <v>40964272.350000001</v>
      </c>
      <c r="AY17" s="20">
        <v>37902453.759999998</v>
      </c>
      <c r="AZ17" s="20">
        <v>1084900.8600000001</v>
      </c>
      <c r="BA17" s="20"/>
      <c r="BB17" s="20">
        <v>39818819.659999996</v>
      </c>
      <c r="BC17" s="20">
        <v>31506179.09</v>
      </c>
      <c r="BD17" s="20"/>
      <c r="BE17" s="20"/>
      <c r="BF17" s="20"/>
      <c r="BG17" s="20"/>
      <c r="BH17" s="20"/>
      <c r="BI17" s="20"/>
      <c r="BJ17" s="20">
        <v>1408133148.1099999</v>
      </c>
      <c r="BK17" s="20">
        <v>186227255.38</v>
      </c>
      <c r="BL17" s="20">
        <v>10964175.460000001</v>
      </c>
      <c r="BM17" s="20"/>
      <c r="BN17" s="20">
        <v>15807391.039999999</v>
      </c>
      <c r="BO17" s="20">
        <v>457500.72</v>
      </c>
      <c r="BP17" s="20"/>
      <c r="BQ17" s="20"/>
      <c r="BR17" s="20"/>
      <c r="BS17" s="20"/>
      <c r="BT17" s="20">
        <v>317244803.44999999</v>
      </c>
      <c r="BU17" s="20">
        <v>310060629.20999998</v>
      </c>
      <c r="BV17" s="20">
        <v>156852038.69999999</v>
      </c>
      <c r="BW17" s="20"/>
      <c r="BX17" s="20"/>
      <c r="BY17" s="20"/>
      <c r="BZ17" s="20">
        <v>34866573.350000001</v>
      </c>
      <c r="CA17" s="20">
        <v>32911740</v>
      </c>
      <c r="CB17" s="20">
        <v>7814774.8700000001</v>
      </c>
      <c r="CC17" s="20">
        <v>264029.36</v>
      </c>
      <c r="CD17" s="20">
        <v>543549756.87</v>
      </c>
      <c r="CE17" s="20">
        <v>343693899.29000002</v>
      </c>
      <c r="CF17" s="20">
        <v>864583391.24000001</v>
      </c>
      <c r="CG17" s="20">
        <v>46556813.840000004</v>
      </c>
      <c r="CH17" s="19">
        <v>681.41319999999996</v>
      </c>
      <c r="CI17" s="19">
        <v>197.02789999999999</v>
      </c>
    </row>
    <row r="18" spans="1:87" ht="14.45" customHeight="1" x14ac:dyDescent="0.25">
      <c r="A18" s="4"/>
      <c r="B18" s="2">
        <v>45142</v>
      </c>
      <c r="C18" s="1" t="s">
        <v>60</v>
      </c>
      <c r="D18" s="2">
        <v>45143</v>
      </c>
      <c r="E18" s="15">
        <f t="shared" si="0"/>
        <v>45143</v>
      </c>
      <c r="F18" s="20">
        <v>191107450.47</v>
      </c>
      <c r="G18" s="20">
        <v>93612692.269999996</v>
      </c>
      <c r="H18" s="20">
        <v>179080555.66</v>
      </c>
      <c r="I18" s="20">
        <v>0</v>
      </c>
      <c r="J18" s="20">
        <v>3091647332.8800001</v>
      </c>
      <c r="K18" s="20"/>
      <c r="L18" s="20"/>
      <c r="M18" s="20">
        <v>0</v>
      </c>
      <c r="N18" s="20">
        <v>2768000000</v>
      </c>
      <c r="O18" s="20">
        <v>0</v>
      </c>
      <c r="P18" s="20"/>
      <c r="Q18" s="20">
        <v>0</v>
      </c>
      <c r="R18" s="20"/>
      <c r="S18" s="20"/>
      <c r="T18" s="20"/>
      <c r="U18" s="20"/>
      <c r="V18" s="20"/>
      <c r="W18" s="20"/>
      <c r="X18" s="20">
        <v>357408321.75999999</v>
      </c>
      <c r="Y18" s="20">
        <v>0</v>
      </c>
      <c r="Z18" s="20">
        <v>5872376277.6499996</v>
      </c>
      <c r="AA18" s="20">
        <v>93569085.069999993</v>
      </c>
      <c r="AB18" s="20">
        <v>69633690.769999996</v>
      </c>
      <c r="AC18" s="20">
        <v>21654834.949999999</v>
      </c>
      <c r="AD18" s="20">
        <v>1091785347.8499999</v>
      </c>
      <c r="AE18" s="20">
        <v>67079551.369999997</v>
      </c>
      <c r="AF18" s="20"/>
      <c r="AG18" s="20"/>
      <c r="AH18" s="20"/>
      <c r="AI18" s="20"/>
      <c r="AJ18" s="20">
        <v>83274066.700000003</v>
      </c>
      <c r="AK18" s="20">
        <v>15263123.57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59656701.649999999</v>
      </c>
      <c r="AW18" s="20">
        <v>11550237.01</v>
      </c>
      <c r="AX18" s="20">
        <v>56144390.740000002</v>
      </c>
      <c r="AY18" s="20">
        <v>53737562.140000001</v>
      </c>
      <c r="AZ18" s="20">
        <v>40330869.880000003</v>
      </c>
      <c r="BA18" s="20">
        <v>40115754.200000003</v>
      </c>
      <c r="BB18" s="20">
        <v>49933113.850000001</v>
      </c>
      <c r="BC18" s="20">
        <v>42877121.890000001</v>
      </c>
      <c r="BD18" s="20"/>
      <c r="BE18" s="20"/>
      <c r="BF18" s="20"/>
      <c r="BG18" s="20"/>
      <c r="BH18" s="20"/>
      <c r="BI18" s="20"/>
      <c r="BJ18" s="20">
        <v>1450758181.4400001</v>
      </c>
      <c r="BK18" s="20">
        <v>252278185.13</v>
      </c>
      <c r="BL18" s="20">
        <v>10114724.779999999</v>
      </c>
      <c r="BM18" s="20"/>
      <c r="BN18" s="20">
        <v>14177370.52</v>
      </c>
      <c r="BO18" s="20">
        <v>240011.97</v>
      </c>
      <c r="BP18" s="20"/>
      <c r="BQ18" s="20"/>
      <c r="BR18" s="20"/>
      <c r="BS18" s="20"/>
      <c r="BT18" s="20">
        <v>372896254.54000002</v>
      </c>
      <c r="BU18" s="20">
        <v>351041723.29000002</v>
      </c>
      <c r="BV18" s="20">
        <v>138800584.46000001</v>
      </c>
      <c r="BW18" s="20"/>
      <c r="BX18" s="20"/>
      <c r="BY18" s="20"/>
      <c r="BZ18" s="20">
        <v>44441128.119999997</v>
      </c>
      <c r="CA18" s="20">
        <v>43990540</v>
      </c>
      <c r="CB18" s="20">
        <v>9103128.5299999993</v>
      </c>
      <c r="CC18" s="20">
        <v>168269.16</v>
      </c>
      <c r="CD18" s="20">
        <v>589533190.95000005</v>
      </c>
      <c r="CE18" s="20">
        <v>395440544.42000002</v>
      </c>
      <c r="CF18" s="20">
        <v>861224990.49000001</v>
      </c>
      <c r="CG18" s="20">
        <v>63069546.280000001</v>
      </c>
      <c r="CH18" s="19">
        <v>681.86320000000001</v>
      </c>
      <c r="CI18" s="19">
        <v>148.3586</v>
      </c>
    </row>
    <row r="19" spans="1:87" ht="14.45" customHeight="1" x14ac:dyDescent="0.25">
      <c r="A19" s="4"/>
      <c r="B19" s="2">
        <v>45145</v>
      </c>
      <c r="C19" s="1" t="s">
        <v>60</v>
      </c>
      <c r="D19" s="2">
        <v>45146</v>
      </c>
      <c r="E19" s="15">
        <f t="shared" si="0"/>
        <v>45146</v>
      </c>
      <c r="F19" s="20">
        <v>185189186.68000001</v>
      </c>
      <c r="G19" s="20">
        <v>85455800.079999998</v>
      </c>
      <c r="H19" s="20">
        <v>137840104.56</v>
      </c>
      <c r="I19" s="20">
        <v>0</v>
      </c>
      <c r="J19" s="20">
        <v>3129855078.5300002</v>
      </c>
      <c r="K19" s="20"/>
      <c r="L19" s="20"/>
      <c r="M19" s="20">
        <v>0</v>
      </c>
      <c r="N19" s="20">
        <v>3112000000</v>
      </c>
      <c r="O19" s="20">
        <v>0</v>
      </c>
      <c r="P19" s="20"/>
      <c r="Q19" s="20">
        <v>0</v>
      </c>
      <c r="R19" s="20"/>
      <c r="S19" s="20"/>
      <c r="T19" s="20"/>
      <c r="U19" s="20"/>
      <c r="V19" s="20"/>
      <c r="W19" s="20"/>
      <c r="X19" s="20">
        <v>357408321.75999999</v>
      </c>
      <c r="Y19" s="20">
        <v>0</v>
      </c>
      <c r="Z19" s="20">
        <v>6207425862.8100004</v>
      </c>
      <c r="AA19" s="20">
        <v>85412747.280000001</v>
      </c>
      <c r="AB19" s="20">
        <v>72331579.859999999</v>
      </c>
      <c r="AC19" s="20">
        <v>22027422.710000001</v>
      </c>
      <c r="AD19" s="20">
        <v>1072808010.08</v>
      </c>
      <c r="AE19" s="20">
        <v>68074947.260000005</v>
      </c>
      <c r="AF19" s="20"/>
      <c r="AG19" s="20"/>
      <c r="AH19" s="20"/>
      <c r="AI19" s="20"/>
      <c r="AJ19" s="20">
        <v>90332456.180000007</v>
      </c>
      <c r="AK19" s="20">
        <v>14531832.91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62642876.060000002</v>
      </c>
      <c r="AW19" s="20">
        <v>11550776.66</v>
      </c>
      <c r="AX19" s="20">
        <v>37213246.640000001</v>
      </c>
      <c r="AY19" s="20">
        <v>33409997.280000001</v>
      </c>
      <c r="AZ19" s="20">
        <v>649911.31000000006</v>
      </c>
      <c r="BA19" s="20"/>
      <c r="BB19" s="20">
        <v>54022970.710000001</v>
      </c>
      <c r="BC19" s="20">
        <v>49470672.149999999</v>
      </c>
      <c r="BD19" s="20"/>
      <c r="BE19" s="20"/>
      <c r="BF19" s="20"/>
      <c r="BG19" s="20"/>
      <c r="BH19" s="20"/>
      <c r="BI19" s="20"/>
      <c r="BJ19" s="20">
        <v>1390001050.8399999</v>
      </c>
      <c r="BK19" s="20">
        <v>199065648.97</v>
      </c>
      <c r="BL19" s="20">
        <v>9413068.7300000004</v>
      </c>
      <c r="BM19" s="20"/>
      <c r="BN19" s="20">
        <v>12988012.34</v>
      </c>
      <c r="BO19" s="20">
        <v>240011.97</v>
      </c>
      <c r="BP19" s="20"/>
      <c r="BQ19" s="20"/>
      <c r="BR19" s="20"/>
      <c r="BS19" s="20"/>
      <c r="BT19" s="20">
        <v>351837327.51999998</v>
      </c>
      <c r="BU19" s="20">
        <v>342564708.83999997</v>
      </c>
      <c r="BV19" s="20">
        <v>138800584.46000001</v>
      </c>
      <c r="BW19" s="20"/>
      <c r="BX19" s="20"/>
      <c r="BY19" s="20"/>
      <c r="BZ19" s="20">
        <v>1608812.72</v>
      </c>
      <c r="CA19" s="20">
        <v>1221574.08</v>
      </c>
      <c r="CB19" s="20">
        <v>9361909.1699999999</v>
      </c>
      <c r="CC19" s="20">
        <v>99572.43</v>
      </c>
      <c r="CD19" s="20">
        <v>524009714.94</v>
      </c>
      <c r="CE19" s="20">
        <v>344125867.31999999</v>
      </c>
      <c r="CF19" s="20">
        <v>865991335.89999998</v>
      </c>
      <c r="CG19" s="20">
        <v>49766412.240000002</v>
      </c>
      <c r="CH19" s="19">
        <v>716.8</v>
      </c>
      <c r="CI19" s="19">
        <v>171.62729999999999</v>
      </c>
    </row>
    <row r="20" spans="1:87" ht="14.45" customHeight="1" x14ac:dyDescent="0.25">
      <c r="A20" s="4"/>
      <c r="B20" s="2">
        <v>45146</v>
      </c>
      <c r="C20" s="1" t="s">
        <v>60</v>
      </c>
      <c r="D20" s="2">
        <v>45147</v>
      </c>
      <c r="E20" s="15">
        <f t="shared" si="0"/>
        <v>45147</v>
      </c>
      <c r="F20" s="20">
        <v>205569752.62</v>
      </c>
      <c r="G20" s="20">
        <v>93207876.120000005</v>
      </c>
      <c r="H20" s="20">
        <v>92349238.219999999</v>
      </c>
      <c r="I20" s="20">
        <v>0</v>
      </c>
      <c r="J20" s="20">
        <v>3146015978.5300002</v>
      </c>
      <c r="K20" s="20"/>
      <c r="L20" s="20"/>
      <c r="M20" s="20">
        <v>0</v>
      </c>
      <c r="N20" s="20">
        <v>2738000000</v>
      </c>
      <c r="O20" s="20">
        <v>0</v>
      </c>
      <c r="P20" s="20"/>
      <c r="Q20" s="20">
        <v>0</v>
      </c>
      <c r="R20" s="20"/>
      <c r="S20" s="20"/>
      <c r="T20" s="20"/>
      <c r="U20" s="20"/>
      <c r="V20" s="20"/>
      <c r="W20" s="20"/>
      <c r="X20" s="20">
        <v>357408321.75999999</v>
      </c>
      <c r="Y20" s="20">
        <v>0</v>
      </c>
      <c r="Z20" s="20">
        <v>5824476842.0900002</v>
      </c>
      <c r="AA20" s="20">
        <v>93165203</v>
      </c>
      <c r="AB20" s="20">
        <v>71578787.219999999</v>
      </c>
      <c r="AC20" s="20">
        <v>21557327.850000001</v>
      </c>
      <c r="AD20" s="20">
        <v>1049459679.59</v>
      </c>
      <c r="AE20" s="20">
        <v>65062633.259999998</v>
      </c>
      <c r="AF20" s="20"/>
      <c r="AG20" s="20"/>
      <c r="AH20" s="20"/>
      <c r="AI20" s="20"/>
      <c r="AJ20" s="20">
        <v>109877627.27</v>
      </c>
      <c r="AK20" s="20">
        <v>14533022.550000001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60969112.829999998</v>
      </c>
      <c r="AW20" s="20">
        <v>11558670.300000001</v>
      </c>
      <c r="AX20" s="20">
        <v>36979545.310000002</v>
      </c>
      <c r="AY20" s="20">
        <v>34200642.049999997</v>
      </c>
      <c r="AZ20" s="20">
        <v>123807150.09</v>
      </c>
      <c r="BA20" s="20">
        <v>123652782.8</v>
      </c>
      <c r="BB20" s="20">
        <v>353139460.27999997</v>
      </c>
      <c r="BC20" s="20">
        <v>346122914.77999997</v>
      </c>
      <c r="BD20" s="20"/>
      <c r="BE20" s="20"/>
      <c r="BF20" s="20"/>
      <c r="BG20" s="20"/>
      <c r="BH20" s="20"/>
      <c r="BI20" s="20"/>
      <c r="BJ20" s="20">
        <v>1805811362.5899999</v>
      </c>
      <c r="BK20" s="20">
        <v>616687993.59000003</v>
      </c>
      <c r="BL20" s="20">
        <v>8570050.2300000004</v>
      </c>
      <c r="BM20" s="20"/>
      <c r="BN20" s="20">
        <v>14341629.16</v>
      </c>
      <c r="BO20" s="20"/>
      <c r="BP20" s="20"/>
      <c r="BQ20" s="20"/>
      <c r="BR20" s="20"/>
      <c r="BS20" s="20"/>
      <c r="BT20" s="20">
        <v>384075165.94999999</v>
      </c>
      <c r="BU20" s="20">
        <v>377745824.06</v>
      </c>
      <c r="BV20" s="20">
        <v>140170824.46000001</v>
      </c>
      <c r="BW20" s="20"/>
      <c r="BX20" s="20"/>
      <c r="BY20" s="20"/>
      <c r="BZ20" s="20">
        <v>431852355.17000002</v>
      </c>
      <c r="CA20" s="20">
        <v>370727900.52999997</v>
      </c>
      <c r="CB20" s="20">
        <v>8613335.4700000007</v>
      </c>
      <c r="CC20" s="20">
        <v>375534.53</v>
      </c>
      <c r="CD20" s="20">
        <v>987623360.44000006</v>
      </c>
      <c r="CE20" s="20">
        <v>748849259.12</v>
      </c>
      <c r="CF20" s="20">
        <v>818188002.14999998</v>
      </c>
      <c r="CG20" s="20">
        <v>154171998.40000001</v>
      </c>
      <c r="CH20" s="19">
        <v>711.87509999999997</v>
      </c>
      <c r="CI20" s="19">
        <v>60.429400000000001</v>
      </c>
    </row>
    <row r="21" spans="1:87" ht="14.45" customHeight="1" x14ac:dyDescent="0.25">
      <c r="A21" s="4"/>
      <c r="B21" s="2">
        <v>45147</v>
      </c>
      <c r="C21" s="1" t="s">
        <v>60</v>
      </c>
      <c r="D21" s="2">
        <v>45148</v>
      </c>
      <c r="E21" s="15">
        <f t="shared" si="0"/>
        <v>45148</v>
      </c>
      <c r="F21" s="20">
        <v>189940793.19</v>
      </c>
      <c r="G21" s="20">
        <v>93448274.090000004</v>
      </c>
      <c r="H21" s="20">
        <v>126062418.79000001</v>
      </c>
      <c r="I21" s="20">
        <v>0</v>
      </c>
      <c r="J21" s="20">
        <v>3141919274.0300002</v>
      </c>
      <c r="K21" s="20"/>
      <c r="L21" s="20"/>
      <c r="M21" s="20">
        <v>0</v>
      </c>
      <c r="N21" s="20">
        <v>2758000000</v>
      </c>
      <c r="O21" s="20">
        <v>0</v>
      </c>
      <c r="P21" s="20"/>
      <c r="Q21" s="20">
        <v>0</v>
      </c>
      <c r="R21" s="20"/>
      <c r="S21" s="20"/>
      <c r="T21" s="20"/>
      <c r="U21" s="20"/>
      <c r="V21" s="20"/>
      <c r="W21" s="20"/>
      <c r="X21" s="20">
        <v>357408321.75999999</v>
      </c>
      <c r="Y21" s="20">
        <v>0</v>
      </c>
      <c r="Z21" s="20">
        <v>5858464526.7299995</v>
      </c>
      <c r="AA21" s="20">
        <v>93405768.969999999</v>
      </c>
      <c r="AB21" s="20">
        <v>69961714.900000006</v>
      </c>
      <c r="AC21" s="20">
        <v>21398206.859999999</v>
      </c>
      <c r="AD21" s="20">
        <v>1036243533.02</v>
      </c>
      <c r="AE21" s="20">
        <v>64946897.520000003</v>
      </c>
      <c r="AF21" s="20"/>
      <c r="AG21" s="20"/>
      <c r="AH21" s="20"/>
      <c r="AI21" s="20"/>
      <c r="AJ21" s="20">
        <v>132377090.5</v>
      </c>
      <c r="AK21" s="20">
        <v>14531914.24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71110790.420000002</v>
      </c>
      <c r="AW21" s="20">
        <v>11712470.289999999</v>
      </c>
      <c r="AX21" s="20">
        <v>41034235.200000003</v>
      </c>
      <c r="AY21" s="20">
        <v>38514616.289999999</v>
      </c>
      <c r="AZ21" s="20">
        <v>1292199.48</v>
      </c>
      <c r="BA21" s="20"/>
      <c r="BB21" s="20">
        <v>104865954.73</v>
      </c>
      <c r="BC21" s="20">
        <v>96534698.430000007</v>
      </c>
      <c r="BD21" s="20"/>
      <c r="BE21" s="20"/>
      <c r="BF21" s="20"/>
      <c r="BG21" s="20"/>
      <c r="BH21" s="20"/>
      <c r="BI21" s="20"/>
      <c r="BJ21" s="20">
        <v>1456885518.25</v>
      </c>
      <c r="BK21" s="20">
        <v>247638803.63</v>
      </c>
      <c r="BL21" s="20">
        <v>7784925.2300000004</v>
      </c>
      <c r="BM21" s="20"/>
      <c r="BN21" s="20">
        <v>11896606.039999999</v>
      </c>
      <c r="BO21" s="20"/>
      <c r="BP21" s="20"/>
      <c r="BQ21" s="20"/>
      <c r="BR21" s="20"/>
      <c r="BS21" s="20"/>
      <c r="BT21" s="20">
        <v>334386876.39999998</v>
      </c>
      <c r="BU21" s="20">
        <v>327303795.66000003</v>
      </c>
      <c r="BV21" s="20">
        <v>138116171.40000001</v>
      </c>
      <c r="BW21" s="20"/>
      <c r="BX21" s="20"/>
      <c r="BY21" s="20"/>
      <c r="BZ21" s="20">
        <v>56586955.710000001</v>
      </c>
      <c r="CA21" s="20">
        <v>55561599.469999999</v>
      </c>
      <c r="CB21" s="20">
        <v>8071699.5999999996</v>
      </c>
      <c r="CC21" s="20">
        <v>393062.1</v>
      </c>
      <c r="CD21" s="20">
        <v>556843234.38</v>
      </c>
      <c r="CE21" s="20">
        <v>383258457.23000002</v>
      </c>
      <c r="CF21" s="20">
        <v>900042283.87</v>
      </c>
      <c r="CG21" s="20">
        <v>61909700.909999996</v>
      </c>
      <c r="CH21" s="19">
        <v>650.90989999999999</v>
      </c>
      <c r="CI21" s="19">
        <v>150.8742</v>
      </c>
    </row>
    <row r="22" spans="1:87" ht="14.45" customHeight="1" x14ac:dyDescent="0.25">
      <c r="A22" s="4"/>
      <c r="B22" s="2">
        <v>45148</v>
      </c>
      <c r="C22" s="1" t="s">
        <v>60</v>
      </c>
      <c r="D22" s="2">
        <v>45149</v>
      </c>
      <c r="E22" s="15">
        <f t="shared" si="0"/>
        <v>45149</v>
      </c>
      <c r="F22" s="20">
        <v>171044879.59999999</v>
      </c>
      <c r="G22" s="20">
        <v>89920213.400000006</v>
      </c>
      <c r="H22" s="20">
        <v>246738614.88</v>
      </c>
      <c r="I22" s="20">
        <v>0</v>
      </c>
      <c r="J22" s="20">
        <v>3117197614.0300002</v>
      </c>
      <c r="K22" s="20"/>
      <c r="L22" s="20"/>
      <c r="M22" s="20">
        <v>0</v>
      </c>
      <c r="N22" s="20">
        <v>2970000000</v>
      </c>
      <c r="O22" s="20">
        <v>0</v>
      </c>
      <c r="P22" s="20"/>
      <c r="Q22" s="20">
        <v>0</v>
      </c>
      <c r="R22" s="20"/>
      <c r="S22" s="20"/>
      <c r="T22" s="20"/>
      <c r="U22" s="20"/>
      <c r="V22" s="20"/>
      <c r="W22" s="20"/>
      <c r="X22" s="20">
        <v>388768407.56999999</v>
      </c>
      <c r="Y22" s="20">
        <v>0</v>
      </c>
      <c r="Z22" s="20">
        <v>6116163410.6199999</v>
      </c>
      <c r="AA22" s="20">
        <v>89878055.480000004</v>
      </c>
      <c r="AB22" s="20">
        <v>69814707.890000001</v>
      </c>
      <c r="AC22" s="20">
        <v>21396486</v>
      </c>
      <c r="AD22" s="20">
        <v>1114297019.6900001</v>
      </c>
      <c r="AE22" s="20">
        <v>62753180.340000004</v>
      </c>
      <c r="AF22" s="20"/>
      <c r="AG22" s="20"/>
      <c r="AH22" s="20"/>
      <c r="AI22" s="20"/>
      <c r="AJ22" s="20">
        <v>113029875.3</v>
      </c>
      <c r="AK22" s="20">
        <v>14532705.67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66389192.829999998</v>
      </c>
      <c r="AW22" s="20">
        <v>11718097.49</v>
      </c>
      <c r="AX22" s="20">
        <v>43155711.409999996</v>
      </c>
      <c r="AY22" s="20">
        <v>39863485.619999997</v>
      </c>
      <c r="AZ22" s="20">
        <v>717575.43</v>
      </c>
      <c r="BA22" s="20"/>
      <c r="BB22" s="20">
        <v>129746539.2</v>
      </c>
      <c r="BC22" s="20">
        <v>121274118.15000001</v>
      </c>
      <c r="BD22" s="20"/>
      <c r="BE22" s="20"/>
      <c r="BF22" s="20"/>
      <c r="BG22" s="20"/>
      <c r="BH22" s="20"/>
      <c r="BI22" s="20"/>
      <c r="BJ22" s="20">
        <v>1537150621.75</v>
      </c>
      <c r="BK22" s="20">
        <v>271538073.26999998</v>
      </c>
      <c r="BL22" s="20">
        <v>5943668.7300000004</v>
      </c>
      <c r="BM22" s="20"/>
      <c r="BN22" s="20">
        <v>6498575.2000000002</v>
      </c>
      <c r="BO22" s="20"/>
      <c r="BP22" s="20"/>
      <c r="BQ22" s="20"/>
      <c r="BR22" s="20"/>
      <c r="BS22" s="20"/>
      <c r="BT22" s="20">
        <v>332723162.17000002</v>
      </c>
      <c r="BU22" s="20">
        <v>325312757.88999999</v>
      </c>
      <c r="BV22" s="20">
        <v>135492088</v>
      </c>
      <c r="BW22" s="20"/>
      <c r="BX22" s="20"/>
      <c r="BY22" s="20"/>
      <c r="BZ22" s="20">
        <v>98844188.120000005</v>
      </c>
      <c r="CA22" s="20">
        <v>98735220</v>
      </c>
      <c r="CB22" s="20">
        <v>7465302.2999999998</v>
      </c>
      <c r="CC22" s="20">
        <v>336262.54</v>
      </c>
      <c r="CD22" s="20">
        <v>586966984.51999998</v>
      </c>
      <c r="CE22" s="20">
        <v>424384240.43000001</v>
      </c>
      <c r="CF22" s="20">
        <v>950183637.23000002</v>
      </c>
      <c r="CG22" s="20">
        <v>67884518.319999993</v>
      </c>
      <c r="CH22" s="19">
        <v>643.68219999999997</v>
      </c>
      <c r="CI22" s="19">
        <v>132.39850000000001</v>
      </c>
    </row>
    <row r="23" spans="1:87" ht="14.45" customHeight="1" x14ac:dyDescent="0.25">
      <c r="A23" s="4"/>
      <c r="B23" s="2">
        <v>45149</v>
      </c>
      <c r="C23" s="1" t="s">
        <v>60</v>
      </c>
      <c r="D23" s="2">
        <v>45150</v>
      </c>
      <c r="E23" s="15">
        <f t="shared" si="0"/>
        <v>45150</v>
      </c>
      <c r="F23" s="20">
        <v>173854883.43000001</v>
      </c>
      <c r="G23" s="20">
        <v>86660639.629999995</v>
      </c>
      <c r="H23" s="20">
        <v>208389609.52000001</v>
      </c>
      <c r="I23" s="20">
        <v>0</v>
      </c>
      <c r="J23" s="20">
        <v>3111121299.8299999</v>
      </c>
      <c r="K23" s="20"/>
      <c r="L23" s="20"/>
      <c r="M23" s="20">
        <v>0</v>
      </c>
      <c r="N23" s="20">
        <v>3080000000</v>
      </c>
      <c r="O23" s="20">
        <v>0</v>
      </c>
      <c r="P23" s="20"/>
      <c r="Q23" s="20">
        <v>0</v>
      </c>
      <c r="R23" s="20"/>
      <c r="S23" s="20"/>
      <c r="T23" s="20"/>
      <c r="U23" s="20"/>
      <c r="V23" s="20"/>
      <c r="W23" s="20"/>
      <c r="X23" s="20">
        <v>388768407.56999999</v>
      </c>
      <c r="Y23" s="20">
        <v>0</v>
      </c>
      <c r="Z23" s="20">
        <v>6184548256.1700001</v>
      </c>
      <c r="AA23" s="20">
        <v>86618642.989999995</v>
      </c>
      <c r="AB23" s="20">
        <v>68863444.019999996</v>
      </c>
      <c r="AC23" s="20">
        <v>21234757.309999999</v>
      </c>
      <c r="AD23" s="20">
        <v>1122080709.0999999</v>
      </c>
      <c r="AE23" s="20">
        <v>64066649.82</v>
      </c>
      <c r="AF23" s="20"/>
      <c r="AG23" s="20"/>
      <c r="AH23" s="20"/>
      <c r="AI23" s="20"/>
      <c r="AJ23" s="20">
        <v>106320930.94</v>
      </c>
      <c r="AK23" s="20">
        <v>14533908.460000001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62950877.409999996</v>
      </c>
      <c r="AW23" s="20">
        <v>11617129.77</v>
      </c>
      <c r="AX23" s="20">
        <v>59322985.75</v>
      </c>
      <c r="AY23" s="20">
        <v>56688822.93</v>
      </c>
      <c r="AZ23" s="20">
        <v>556528.19999999995</v>
      </c>
      <c r="BA23" s="20"/>
      <c r="BB23" s="20">
        <v>102551834.94</v>
      </c>
      <c r="BC23" s="20">
        <v>92567385.849999994</v>
      </c>
      <c r="BD23" s="20"/>
      <c r="BE23" s="20"/>
      <c r="BF23" s="20"/>
      <c r="BG23" s="20"/>
      <c r="BH23" s="20"/>
      <c r="BI23" s="20"/>
      <c r="BJ23" s="20">
        <v>1522647310.3599999</v>
      </c>
      <c r="BK23" s="20">
        <v>260708654.13999999</v>
      </c>
      <c r="BL23" s="20">
        <v>5704536.21</v>
      </c>
      <c r="BM23" s="20"/>
      <c r="BN23" s="20">
        <v>6457549.2699999996</v>
      </c>
      <c r="BO23" s="20"/>
      <c r="BP23" s="20"/>
      <c r="BQ23" s="20"/>
      <c r="BR23" s="20"/>
      <c r="BS23" s="20"/>
      <c r="BT23" s="20">
        <v>377133327.29000002</v>
      </c>
      <c r="BU23" s="20">
        <v>352562373.31</v>
      </c>
      <c r="BV23" s="20">
        <v>135917951.72</v>
      </c>
      <c r="BW23" s="20"/>
      <c r="BX23" s="20"/>
      <c r="BY23" s="20"/>
      <c r="BZ23" s="20">
        <v>71387107.159999996</v>
      </c>
      <c r="CA23" s="20">
        <v>71308770</v>
      </c>
      <c r="CB23" s="20">
        <v>6295449.2400000002</v>
      </c>
      <c r="CC23" s="20">
        <v>216526.07</v>
      </c>
      <c r="CD23" s="20">
        <v>602895920.88999999</v>
      </c>
      <c r="CE23" s="20">
        <v>424087669.38</v>
      </c>
      <c r="CF23" s="20">
        <v>919751389.47000003</v>
      </c>
      <c r="CG23" s="20">
        <v>65177163.530000001</v>
      </c>
      <c r="CH23" s="19">
        <v>672.41520000000003</v>
      </c>
      <c r="CI23" s="19">
        <v>132.8972</v>
      </c>
    </row>
    <row r="24" spans="1:87" ht="14.45" customHeight="1" x14ac:dyDescent="0.25">
      <c r="A24" s="4"/>
      <c r="B24" s="2">
        <v>45152</v>
      </c>
      <c r="C24" s="1" t="s">
        <v>60</v>
      </c>
      <c r="D24" s="2">
        <v>45153</v>
      </c>
      <c r="E24" s="15">
        <f t="shared" si="0"/>
        <v>45153</v>
      </c>
      <c r="F24" s="20">
        <v>166141712.59999999</v>
      </c>
      <c r="G24" s="20">
        <v>86199655.200000003</v>
      </c>
      <c r="H24" s="20">
        <v>216141990.22999999</v>
      </c>
      <c r="I24" s="20">
        <v>0</v>
      </c>
      <c r="J24" s="20">
        <v>3113869776.8299999</v>
      </c>
      <c r="K24" s="20"/>
      <c r="L24" s="20"/>
      <c r="M24" s="20">
        <v>0</v>
      </c>
      <c r="N24" s="20">
        <v>3111000000</v>
      </c>
      <c r="O24" s="20">
        <v>0</v>
      </c>
      <c r="P24" s="20"/>
      <c r="Q24" s="20">
        <v>0</v>
      </c>
      <c r="R24" s="20"/>
      <c r="S24" s="20"/>
      <c r="T24" s="20"/>
      <c r="U24" s="20"/>
      <c r="V24" s="20"/>
      <c r="W24" s="20"/>
      <c r="X24" s="20">
        <v>388768407.56999999</v>
      </c>
      <c r="Y24" s="20">
        <v>0</v>
      </c>
      <c r="Z24" s="20">
        <v>6218336392.1700001</v>
      </c>
      <c r="AA24" s="20">
        <v>86158107.680000007</v>
      </c>
      <c r="AB24" s="20">
        <v>69372145.099999994</v>
      </c>
      <c r="AC24" s="20">
        <v>21711918.890000001</v>
      </c>
      <c r="AD24" s="20">
        <v>1093089346.48</v>
      </c>
      <c r="AE24" s="20">
        <v>65258630.590000004</v>
      </c>
      <c r="AF24" s="20"/>
      <c r="AG24" s="20"/>
      <c r="AH24" s="20"/>
      <c r="AI24" s="20"/>
      <c r="AJ24" s="20">
        <v>115853065.93000001</v>
      </c>
      <c r="AK24" s="20">
        <v>6057896.1799999997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68007572.200000003</v>
      </c>
      <c r="AW24" s="20">
        <v>11716971.800000001</v>
      </c>
      <c r="AX24" s="20">
        <v>39634900.149999999</v>
      </c>
      <c r="AY24" s="20">
        <v>36880506.460000001</v>
      </c>
      <c r="AZ24" s="20">
        <v>808200.53</v>
      </c>
      <c r="BA24" s="20"/>
      <c r="BB24" s="20">
        <v>74010286.180000007</v>
      </c>
      <c r="BC24" s="20">
        <v>68604995.260000005</v>
      </c>
      <c r="BD24" s="20"/>
      <c r="BE24" s="20"/>
      <c r="BF24" s="20"/>
      <c r="BG24" s="20"/>
      <c r="BH24" s="20"/>
      <c r="BI24" s="20"/>
      <c r="BJ24" s="20">
        <v>1460775516.5699999</v>
      </c>
      <c r="BK24" s="20">
        <v>210230919.18000001</v>
      </c>
      <c r="BL24" s="20">
        <v>9004769.6600000001</v>
      </c>
      <c r="BM24" s="20"/>
      <c r="BN24" s="20">
        <v>14501268.199999999</v>
      </c>
      <c r="BO24" s="20">
        <v>189008.15</v>
      </c>
      <c r="BP24" s="20"/>
      <c r="BQ24" s="20"/>
      <c r="BR24" s="20"/>
      <c r="BS24" s="20"/>
      <c r="BT24" s="20">
        <v>358013262.62</v>
      </c>
      <c r="BU24" s="20">
        <v>352885368.97000003</v>
      </c>
      <c r="BV24" s="20">
        <v>136099274.12</v>
      </c>
      <c r="BW24" s="20"/>
      <c r="BX24" s="20"/>
      <c r="BY24" s="20"/>
      <c r="BZ24" s="20">
        <v>26160644.309999999</v>
      </c>
      <c r="CA24" s="20">
        <v>25598020</v>
      </c>
      <c r="CB24" s="20">
        <v>7100132.8899999997</v>
      </c>
      <c r="CC24" s="20">
        <v>611766.59</v>
      </c>
      <c r="CD24" s="20">
        <v>550879351.79999995</v>
      </c>
      <c r="CE24" s="20">
        <v>379284163.70999998</v>
      </c>
      <c r="CF24" s="20">
        <v>909896164.76999998</v>
      </c>
      <c r="CG24" s="20">
        <v>52557729.789999999</v>
      </c>
      <c r="CH24" s="19">
        <v>683.41160000000002</v>
      </c>
      <c r="CI24" s="19">
        <v>163.93039999999999</v>
      </c>
    </row>
    <row r="25" spans="1:87" ht="14.45" customHeight="1" x14ac:dyDescent="0.25">
      <c r="A25" s="4"/>
      <c r="B25" s="2">
        <v>45153</v>
      </c>
      <c r="C25" s="1" t="s">
        <v>60</v>
      </c>
      <c r="D25" s="2">
        <v>45154</v>
      </c>
      <c r="E25" s="15">
        <f t="shared" si="0"/>
        <v>45154</v>
      </c>
      <c r="F25" s="20">
        <v>180855083.93000001</v>
      </c>
      <c r="G25" s="20">
        <v>91087581.329999998</v>
      </c>
      <c r="H25" s="20">
        <v>356696260.04000002</v>
      </c>
      <c r="I25" s="20">
        <v>0</v>
      </c>
      <c r="J25" s="20">
        <v>3112651826.8299999</v>
      </c>
      <c r="K25" s="20">
        <v>67542204.200000003</v>
      </c>
      <c r="L25" s="20"/>
      <c r="M25" s="20">
        <v>0</v>
      </c>
      <c r="N25" s="20">
        <v>2898000000</v>
      </c>
      <c r="O25" s="20">
        <v>0</v>
      </c>
      <c r="P25" s="20"/>
      <c r="Q25" s="20">
        <v>0</v>
      </c>
      <c r="R25" s="20"/>
      <c r="S25" s="20"/>
      <c r="T25" s="20"/>
      <c r="U25" s="20"/>
      <c r="V25" s="20"/>
      <c r="W25" s="20"/>
      <c r="X25" s="20">
        <v>388768407.56999999</v>
      </c>
      <c r="Y25" s="20">
        <v>0</v>
      </c>
      <c r="Z25" s="20">
        <v>6159387136.1099997</v>
      </c>
      <c r="AA25" s="20">
        <v>158589290.81</v>
      </c>
      <c r="AB25" s="20">
        <v>71576206.409999996</v>
      </c>
      <c r="AC25" s="20">
        <v>21439363.98</v>
      </c>
      <c r="AD25" s="20">
        <v>1104192833.75</v>
      </c>
      <c r="AE25" s="20">
        <v>66690969.310000002</v>
      </c>
      <c r="AF25" s="20"/>
      <c r="AG25" s="20"/>
      <c r="AH25" s="20"/>
      <c r="AI25" s="20"/>
      <c r="AJ25" s="20">
        <v>111733603.43000001</v>
      </c>
      <c r="AK25" s="20">
        <v>6531764.4000000004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66800994.719999999</v>
      </c>
      <c r="AW25" s="20">
        <v>11705903.199999999</v>
      </c>
      <c r="AX25" s="20">
        <v>37917282.780000001</v>
      </c>
      <c r="AY25" s="20">
        <v>34630447.57</v>
      </c>
      <c r="AZ25" s="20">
        <v>348585.87</v>
      </c>
      <c r="BA25" s="20"/>
      <c r="BB25" s="20">
        <v>63447921.5</v>
      </c>
      <c r="BC25" s="20">
        <v>55416167.469999999</v>
      </c>
      <c r="BD25" s="20"/>
      <c r="BE25" s="20"/>
      <c r="BF25" s="20"/>
      <c r="BG25" s="20"/>
      <c r="BH25" s="20"/>
      <c r="BI25" s="20"/>
      <c r="BJ25" s="20">
        <v>1456017428.46</v>
      </c>
      <c r="BK25" s="20">
        <v>196414615.93000001</v>
      </c>
      <c r="BL25" s="20">
        <v>8910949.4800000004</v>
      </c>
      <c r="BM25" s="20"/>
      <c r="BN25" s="20">
        <v>17364411.289999999</v>
      </c>
      <c r="BO25" s="20">
        <v>188028.2</v>
      </c>
      <c r="BP25" s="20"/>
      <c r="BQ25" s="20"/>
      <c r="BR25" s="20"/>
      <c r="BS25" s="20"/>
      <c r="BT25" s="20">
        <v>390095946.05000001</v>
      </c>
      <c r="BU25" s="20">
        <v>383117137.80000001</v>
      </c>
      <c r="BV25" s="20">
        <v>136099274.12</v>
      </c>
      <c r="BW25" s="20"/>
      <c r="BX25" s="20"/>
      <c r="BY25" s="20"/>
      <c r="BZ25" s="20">
        <v>285840.08</v>
      </c>
      <c r="CA25" s="20"/>
      <c r="CB25" s="20">
        <v>6767543.1699999999</v>
      </c>
      <c r="CC25" s="20">
        <v>524405.17000000004</v>
      </c>
      <c r="CD25" s="20">
        <v>559523964.19000006</v>
      </c>
      <c r="CE25" s="20">
        <v>383829571.17000002</v>
      </c>
      <c r="CF25" s="20">
        <v>896493464.26999998</v>
      </c>
      <c r="CG25" s="20">
        <v>49103653.979999997</v>
      </c>
      <c r="CH25" s="19">
        <v>687.05319999999995</v>
      </c>
      <c r="CI25" s="19">
        <v>322.96839999999997</v>
      </c>
    </row>
    <row r="26" spans="1:87" ht="14.45" customHeight="1" x14ac:dyDescent="0.25">
      <c r="A26" s="4"/>
      <c r="B26" s="2">
        <v>45154</v>
      </c>
      <c r="C26" s="1" t="s">
        <v>60</v>
      </c>
      <c r="D26" s="2">
        <v>45155</v>
      </c>
      <c r="E26" s="15">
        <f t="shared" si="0"/>
        <v>45155</v>
      </c>
      <c r="F26" s="20">
        <v>171191323.50999999</v>
      </c>
      <c r="G26" s="20">
        <v>90083987.409999996</v>
      </c>
      <c r="H26" s="20">
        <v>184021753.34999999</v>
      </c>
      <c r="I26" s="20">
        <v>0</v>
      </c>
      <c r="J26" s="20">
        <v>3112611626.8299999</v>
      </c>
      <c r="K26" s="20">
        <v>67542204.200000003</v>
      </c>
      <c r="L26" s="20"/>
      <c r="M26" s="20">
        <v>0</v>
      </c>
      <c r="N26" s="20">
        <v>3010000000</v>
      </c>
      <c r="O26" s="20">
        <v>0</v>
      </c>
      <c r="P26" s="20"/>
      <c r="Q26" s="20">
        <v>0</v>
      </c>
      <c r="R26" s="20"/>
      <c r="S26" s="20"/>
      <c r="T26" s="20"/>
      <c r="U26" s="20"/>
      <c r="V26" s="20"/>
      <c r="W26" s="20"/>
      <c r="X26" s="20">
        <v>388768407.56999999</v>
      </c>
      <c r="Y26" s="20">
        <v>0</v>
      </c>
      <c r="Z26" s="20">
        <v>6089007743.8800001</v>
      </c>
      <c r="AA26" s="20">
        <v>157584771.77000001</v>
      </c>
      <c r="AB26" s="20">
        <v>72550371.519999996</v>
      </c>
      <c r="AC26" s="20">
        <v>21182965.829999998</v>
      </c>
      <c r="AD26" s="20">
        <v>1077651463.25</v>
      </c>
      <c r="AE26" s="20">
        <v>59553918.659999996</v>
      </c>
      <c r="AF26" s="20"/>
      <c r="AG26" s="20"/>
      <c r="AH26" s="20"/>
      <c r="AI26" s="20"/>
      <c r="AJ26" s="20">
        <v>123826990.38</v>
      </c>
      <c r="AK26" s="20">
        <v>16112443.85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65956600.420000002</v>
      </c>
      <c r="AW26" s="20">
        <v>11898392.57</v>
      </c>
      <c r="AX26" s="20">
        <v>38164009.609999999</v>
      </c>
      <c r="AY26" s="20">
        <v>35077713.859999999</v>
      </c>
      <c r="AZ26" s="20">
        <v>308365.06</v>
      </c>
      <c r="BA26" s="20"/>
      <c r="BB26" s="20">
        <v>102630609.76000001</v>
      </c>
      <c r="BC26" s="20">
        <v>93744278.140000001</v>
      </c>
      <c r="BD26" s="20"/>
      <c r="BE26" s="20"/>
      <c r="BF26" s="20"/>
      <c r="BG26" s="20"/>
      <c r="BH26" s="20"/>
      <c r="BI26" s="20"/>
      <c r="BJ26" s="20">
        <v>1481088410</v>
      </c>
      <c r="BK26" s="20">
        <v>237569712.91</v>
      </c>
      <c r="BL26" s="20">
        <v>8925316.2699999996</v>
      </c>
      <c r="BM26" s="20"/>
      <c r="BN26" s="20">
        <v>17574191.170000002</v>
      </c>
      <c r="BO26" s="20">
        <v>187839.26</v>
      </c>
      <c r="BP26" s="20"/>
      <c r="BQ26" s="20"/>
      <c r="BR26" s="20"/>
      <c r="BS26" s="20"/>
      <c r="BT26" s="20">
        <v>376186824.76999998</v>
      </c>
      <c r="BU26" s="20">
        <v>368407691.06999999</v>
      </c>
      <c r="BV26" s="20">
        <v>140037630.37</v>
      </c>
      <c r="BW26" s="20"/>
      <c r="BX26" s="20"/>
      <c r="BY26" s="20"/>
      <c r="BZ26" s="20">
        <v>753171.63</v>
      </c>
      <c r="CA26" s="20"/>
      <c r="CB26" s="20">
        <v>6136856.9100000001</v>
      </c>
      <c r="CC26" s="20">
        <v>167152.79999999999</v>
      </c>
      <c r="CD26" s="20">
        <v>549613991.12</v>
      </c>
      <c r="CE26" s="20">
        <v>368762683.13</v>
      </c>
      <c r="CF26" s="20">
        <v>931474418.88</v>
      </c>
      <c r="CG26" s="20">
        <v>59392428.229999997</v>
      </c>
      <c r="CH26" s="19">
        <v>653.69560000000001</v>
      </c>
      <c r="CI26" s="19">
        <v>265.32810000000001</v>
      </c>
    </row>
    <row r="27" spans="1:87" ht="14.45" customHeight="1" x14ac:dyDescent="0.25">
      <c r="A27" s="4"/>
      <c r="B27" s="2">
        <v>45155</v>
      </c>
      <c r="C27" s="1" t="s">
        <v>60</v>
      </c>
      <c r="D27" s="2">
        <v>45156</v>
      </c>
      <c r="E27" s="15">
        <f t="shared" si="0"/>
        <v>45156</v>
      </c>
      <c r="F27" s="20">
        <v>182745312.66999999</v>
      </c>
      <c r="G27" s="20">
        <v>101954581.97</v>
      </c>
      <c r="H27" s="20">
        <v>207074034.36000001</v>
      </c>
      <c r="I27" s="20">
        <v>0</v>
      </c>
      <c r="J27" s="20">
        <v>3122556826.8299999</v>
      </c>
      <c r="K27" s="20">
        <v>67542204.200000003</v>
      </c>
      <c r="L27" s="20"/>
      <c r="M27" s="20">
        <v>0</v>
      </c>
      <c r="N27" s="20">
        <v>2939000000</v>
      </c>
      <c r="O27" s="20">
        <v>0</v>
      </c>
      <c r="P27" s="20"/>
      <c r="Q27" s="20">
        <v>0</v>
      </c>
      <c r="R27" s="20"/>
      <c r="S27" s="20"/>
      <c r="T27" s="20"/>
      <c r="U27" s="20"/>
      <c r="V27" s="20"/>
      <c r="W27" s="20"/>
      <c r="X27" s="20">
        <v>388768407.56999999</v>
      </c>
      <c r="Y27" s="20">
        <v>0</v>
      </c>
      <c r="Z27" s="20">
        <v>6062558247.4899998</v>
      </c>
      <c r="AA27" s="20">
        <v>169454399.77000001</v>
      </c>
      <c r="AB27" s="20">
        <v>71976893.290000007</v>
      </c>
      <c r="AC27" s="20">
        <v>21029776.879999999</v>
      </c>
      <c r="AD27" s="20">
        <v>1040421065.12</v>
      </c>
      <c r="AE27" s="20">
        <v>61350348.469999999</v>
      </c>
      <c r="AF27" s="20"/>
      <c r="AG27" s="20"/>
      <c r="AH27" s="20"/>
      <c r="AI27" s="20"/>
      <c r="AJ27" s="20">
        <v>120246169.84</v>
      </c>
      <c r="AK27" s="20">
        <v>16108569.390000001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64983970.619999997</v>
      </c>
      <c r="AW27" s="20">
        <v>11895216.550000001</v>
      </c>
      <c r="AX27" s="20">
        <v>40818503.909999996</v>
      </c>
      <c r="AY27" s="20">
        <v>36239042.899999999</v>
      </c>
      <c r="AZ27" s="20">
        <v>8844354.2799999993</v>
      </c>
      <c r="BA27" s="20">
        <v>7974880.29</v>
      </c>
      <c r="BB27" s="20">
        <v>73373672.189999998</v>
      </c>
      <c r="BC27" s="20">
        <v>64049231.420000002</v>
      </c>
      <c r="BD27" s="20"/>
      <c r="BE27" s="20"/>
      <c r="BF27" s="20"/>
      <c r="BG27" s="20"/>
      <c r="BH27" s="20"/>
      <c r="BI27" s="20"/>
      <c r="BJ27" s="20">
        <v>1420664629.25</v>
      </c>
      <c r="BK27" s="20">
        <v>218647065.90000001</v>
      </c>
      <c r="BL27" s="20">
        <v>8648395.9100000001</v>
      </c>
      <c r="BM27" s="20"/>
      <c r="BN27" s="20">
        <v>15922086.32</v>
      </c>
      <c r="BO27" s="20">
        <v>187581.7</v>
      </c>
      <c r="BP27" s="20"/>
      <c r="BQ27" s="20"/>
      <c r="BR27" s="20"/>
      <c r="BS27" s="20"/>
      <c r="BT27" s="20">
        <v>322146182.43000001</v>
      </c>
      <c r="BU27" s="20">
        <v>314399561.93000001</v>
      </c>
      <c r="BV27" s="20">
        <v>140972730.37</v>
      </c>
      <c r="BW27" s="20"/>
      <c r="BX27" s="20"/>
      <c r="BY27" s="20"/>
      <c r="BZ27" s="20">
        <v>40514719.380000003</v>
      </c>
      <c r="CA27" s="20">
        <v>39065510</v>
      </c>
      <c r="CB27" s="20">
        <v>6817442.3300000001</v>
      </c>
      <c r="CC27" s="20">
        <v>202903.54</v>
      </c>
      <c r="CD27" s="20">
        <v>535021556.74000001</v>
      </c>
      <c r="CE27" s="20">
        <v>353855557.17000002</v>
      </c>
      <c r="CF27" s="20">
        <v>885643072.50999999</v>
      </c>
      <c r="CG27" s="20">
        <v>54661766.469999999</v>
      </c>
      <c r="CH27" s="19">
        <v>684.53740000000005</v>
      </c>
      <c r="CI27" s="19">
        <v>310.00529999999998</v>
      </c>
    </row>
    <row r="28" spans="1:87" ht="14.45" customHeight="1" x14ac:dyDescent="0.25">
      <c r="A28" s="4"/>
      <c r="B28" s="2">
        <v>45156</v>
      </c>
      <c r="C28" s="1" t="s">
        <v>60</v>
      </c>
      <c r="D28" s="2">
        <v>45157</v>
      </c>
      <c r="E28" s="15">
        <f t="shared" si="0"/>
        <v>45157</v>
      </c>
      <c r="F28" s="20">
        <v>177352219.18000001</v>
      </c>
      <c r="G28" s="20">
        <v>99713213.280000001</v>
      </c>
      <c r="H28" s="20">
        <v>309901626.91000003</v>
      </c>
      <c r="I28" s="20">
        <v>0</v>
      </c>
      <c r="J28" s="20">
        <v>3135627016.8299999</v>
      </c>
      <c r="K28" s="20">
        <v>67542204.200000003</v>
      </c>
      <c r="L28" s="20"/>
      <c r="M28" s="20">
        <v>0</v>
      </c>
      <c r="N28" s="20">
        <v>2958000000</v>
      </c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388768407.56999999</v>
      </c>
      <c r="Y28" s="20">
        <v>0</v>
      </c>
      <c r="Z28" s="20">
        <v>6192061313.6700001</v>
      </c>
      <c r="AA28" s="20">
        <v>167211408.19999999</v>
      </c>
      <c r="AB28" s="20">
        <v>71863070.319999993</v>
      </c>
      <c r="AC28" s="20">
        <v>20827474.5</v>
      </c>
      <c r="AD28" s="20">
        <v>1049922060.45</v>
      </c>
      <c r="AE28" s="20">
        <v>71253657.180000007</v>
      </c>
      <c r="AF28" s="20"/>
      <c r="AG28" s="20"/>
      <c r="AH28" s="20"/>
      <c r="AI28" s="20"/>
      <c r="AJ28" s="20">
        <v>98269027.120000005</v>
      </c>
      <c r="AK28" s="20">
        <v>16146348.859999999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64486113.719999999</v>
      </c>
      <c r="AW28" s="20">
        <v>11891188.57</v>
      </c>
      <c r="AX28" s="20">
        <v>54847817.149999999</v>
      </c>
      <c r="AY28" s="20">
        <v>51334246.710000001</v>
      </c>
      <c r="AZ28" s="20">
        <v>51843.17</v>
      </c>
      <c r="BA28" s="20"/>
      <c r="BB28" s="20">
        <v>76970855.879999995</v>
      </c>
      <c r="BC28" s="20">
        <v>69382411.060000002</v>
      </c>
      <c r="BD28" s="20"/>
      <c r="BE28" s="20"/>
      <c r="BF28" s="20"/>
      <c r="BG28" s="20"/>
      <c r="BH28" s="20"/>
      <c r="BI28" s="20"/>
      <c r="BJ28" s="20">
        <v>1416410787.8099999</v>
      </c>
      <c r="BK28" s="20">
        <v>240835326.88</v>
      </c>
      <c r="BL28" s="20">
        <v>8347447.6399999997</v>
      </c>
      <c r="BM28" s="20"/>
      <c r="BN28" s="20">
        <v>16183260.83</v>
      </c>
      <c r="BO28" s="20">
        <v>187255.05</v>
      </c>
      <c r="BP28" s="20"/>
      <c r="BQ28" s="20"/>
      <c r="BR28" s="20"/>
      <c r="BS28" s="20"/>
      <c r="BT28" s="20">
        <v>372956596.81</v>
      </c>
      <c r="BU28" s="20">
        <v>347214242.05000001</v>
      </c>
      <c r="BV28" s="20">
        <v>128782835.87</v>
      </c>
      <c r="BW28" s="20"/>
      <c r="BX28" s="20"/>
      <c r="BY28" s="20"/>
      <c r="BZ28" s="20">
        <v>26198334.25</v>
      </c>
      <c r="CA28" s="20">
        <v>25896975</v>
      </c>
      <c r="CB28" s="20">
        <v>6725441.4699999997</v>
      </c>
      <c r="CC28" s="20">
        <v>220543.85</v>
      </c>
      <c r="CD28" s="20">
        <v>559193916.87</v>
      </c>
      <c r="CE28" s="20">
        <v>373519015.94999999</v>
      </c>
      <c r="CF28" s="20">
        <v>857216870.94000006</v>
      </c>
      <c r="CG28" s="20">
        <v>60208831.719999999</v>
      </c>
      <c r="CH28" s="19">
        <v>722.34479999999996</v>
      </c>
      <c r="CI28" s="19">
        <v>277.71910000000003</v>
      </c>
    </row>
    <row r="29" spans="1:87" ht="14.45" customHeight="1" x14ac:dyDescent="0.25">
      <c r="A29" s="4"/>
      <c r="B29" s="2">
        <v>45159</v>
      </c>
      <c r="C29" s="1" t="s">
        <v>60</v>
      </c>
      <c r="D29" s="2">
        <v>45160</v>
      </c>
      <c r="E29" s="15">
        <f t="shared" si="0"/>
        <v>45160</v>
      </c>
      <c r="F29" s="20">
        <v>191113872.22999999</v>
      </c>
      <c r="G29" s="20">
        <v>103702035.33</v>
      </c>
      <c r="H29" s="20">
        <v>188279417.19999999</v>
      </c>
      <c r="I29" s="20">
        <v>0</v>
      </c>
      <c r="J29" s="20">
        <v>3134131852.3699999</v>
      </c>
      <c r="K29" s="20">
        <v>67542204.200000003</v>
      </c>
      <c r="L29" s="20"/>
      <c r="M29" s="20">
        <v>0</v>
      </c>
      <c r="N29" s="20">
        <v>2987000000</v>
      </c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388768407.56999999</v>
      </c>
      <c r="Y29" s="20">
        <v>0</v>
      </c>
      <c r="Z29" s="20">
        <v>6111705801.9899998</v>
      </c>
      <c r="AA29" s="20">
        <v>171200439.69</v>
      </c>
      <c r="AB29" s="20">
        <v>71052307.680000007</v>
      </c>
      <c r="AC29" s="20">
        <v>20504907.129999999</v>
      </c>
      <c r="AD29" s="20">
        <v>1038355119.15</v>
      </c>
      <c r="AE29" s="20">
        <v>68069853.239999995</v>
      </c>
      <c r="AF29" s="20"/>
      <c r="AG29" s="20"/>
      <c r="AH29" s="20"/>
      <c r="AI29" s="20"/>
      <c r="AJ29" s="20">
        <v>98861332.480000004</v>
      </c>
      <c r="AK29" s="20">
        <v>21032158.899999999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63339742.630000003</v>
      </c>
      <c r="AW29" s="20">
        <v>12119546.779999999</v>
      </c>
      <c r="AX29" s="20">
        <v>36301314.789999999</v>
      </c>
      <c r="AY29" s="20">
        <v>33813574.850000001</v>
      </c>
      <c r="AZ29" s="20">
        <v>64657385.359999999</v>
      </c>
      <c r="BA29" s="20">
        <v>64415035.43</v>
      </c>
      <c r="BB29" s="20">
        <v>104331884.83</v>
      </c>
      <c r="BC29" s="20">
        <v>98769728.930000007</v>
      </c>
      <c r="BD29" s="20"/>
      <c r="BE29" s="20"/>
      <c r="BF29" s="20"/>
      <c r="BG29" s="20"/>
      <c r="BH29" s="20"/>
      <c r="BI29" s="20"/>
      <c r="BJ29" s="20">
        <v>1476899086.9200001</v>
      </c>
      <c r="BK29" s="20">
        <v>318724805.25999999</v>
      </c>
      <c r="BL29" s="20">
        <v>9079387.5</v>
      </c>
      <c r="BM29" s="20"/>
      <c r="BN29" s="20">
        <v>16556798.449999999</v>
      </c>
      <c r="BO29" s="20">
        <v>186705.15</v>
      </c>
      <c r="BP29" s="20"/>
      <c r="BQ29" s="20"/>
      <c r="BR29" s="20"/>
      <c r="BS29" s="20"/>
      <c r="BT29" s="20">
        <v>354439095</v>
      </c>
      <c r="BU29" s="20">
        <v>348417360.26999998</v>
      </c>
      <c r="BV29" s="20">
        <v>129147567.47</v>
      </c>
      <c r="BW29" s="20"/>
      <c r="BX29" s="20"/>
      <c r="BY29" s="20"/>
      <c r="BZ29" s="20">
        <v>102627006.29000001</v>
      </c>
      <c r="CA29" s="20">
        <v>102268593.44</v>
      </c>
      <c r="CB29" s="20">
        <v>7028665.6600000001</v>
      </c>
      <c r="CC29" s="20">
        <v>267811.55</v>
      </c>
      <c r="CD29" s="20">
        <v>618878520.37</v>
      </c>
      <c r="CE29" s="20">
        <v>451140470.41000003</v>
      </c>
      <c r="CF29" s="20">
        <v>858020566.54999995</v>
      </c>
      <c r="CG29" s="20">
        <v>79681201.310000002</v>
      </c>
      <c r="CH29" s="19">
        <v>712.30290000000002</v>
      </c>
      <c r="CI29" s="19">
        <v>214.85679999999999</v>
      </c>
    </row>
    <row r="30" spans="1:87" ht="14.45" customHeight="1" x14ac:dyDescent="0.25">
      <c r="A30" s="4"/>
      <c r="B30" s="2">
        <v>45160</v>
      </c>
      <c r="C30" s="1" t="s">
        <v>60</v>
      </c>
      <c r="D30" s="2">
        <v>45161</v>
      </c>
      <c r="E30" s="15">
        <f t="shared" si="0"/>
        <v>45161</v>
      </c>
      <c r="F30" s="20">
        <v>212100738.69</v>
      </c>
      <c r="G30" s="20">
        <v>100443332.39</v>
      </c>
      <c r="H30" s="20">
        <v>177275035.74000001</v>
      </c>
      <c r="I30" s="20">
        <v>0</v>
      </c>
      <c r="J30" s="20">
        <v>3307186926.8699999</v>
      </c>
      <c r="K30" s="20">
        <v>67542204.200000003</v>
      </c>
      <c r="L30" s="20"/>
      <c r="M30" s="20">
        <v>0</v>
      </c>
      <c r="N30" s="20">
        <v>2832000000</v>
      </c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388768407.56999999</v>
      </c>
      <c r="Y30" s="20">
        <v>0</v>
      </c>
      <c r="Z30" s="20">
        <v>6139743876.6899996</v>
      </c>
      <c r="AA30" s="20">
        <v>167942251.94999999</v>
      </c>
      <c r="AB30" s="20">
        <v>74237771.930000007</v>
      </c>
      <c r="AC30" s="20">
        <v>21065476.879999999</v>
      </c>
      <c r="AD30" s="20">
        <v>1010980243.8</v>
      </c>
      <c r="AE30" s="20">
        <v>66063600.289999999</v>
      </c>
      <c r="AF30" s="20"/>
      <c r="AG30" s="20"/>
      <c r="AH30" s="20"/>
      <c r="AI30" s="20"/>
      <c r="AJ30" s="20">
        <v>121042850.56</v>
      </c>
      <c r="AK30" s="20">
        <v>21049810.949999999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60485305.399999999</v>
      </c>
      <c r="AW30" s="20">
        <v>12129080.630000001</v>
      </c>
      <c r="AX30" s="20">
        <v>39952859.530000001</v>
      </c>
      <c r="AY30" s="20">
        <v>35701059.090000004</v>
      </c>
      <c r="AZ30" s="20">
        <v>73801308.829999998</v>
      </c>
      <c r="BA30" s="20">
        <v>73766165.430000007</v>
      </c>
      <c r="BB30" s="20">
        <v>101732355.70999999</v>
      </c>
      <c r="BC30" s="20">
        <v>97555828.319999993</v>
      </c>
      <c r="BD30" s="20"/>
      <c r="BE30" s="20"/>
      <c r="BF30" s="20"/>
      <c r="BG30" s="20"/>
      <c r="BH30" s="20"/>
      <c r="BI30" s="20"/>
      <c r="BJ30" s="20">
        <v>1482232695.76</v>
      </c>
      <c r="BK30" s="20">
        <v>327331021.58999997</v>
      </c>
      <c r="BL30" s="20">
        <v>9029322.7699999996</v>
      </c>
      <c r="BM30" s="20"/>
      <c r="BN30" s="20">
        <v>12899528.77</v>
      </c>
      <c r="BO30" s="20">
        <v>187478.3</v>
      </c>
      <c r="BP30" s="20"/>
      <c r="BQ30" s="20"/>
      <c r="BR30" s="20"/>
      <c r="BS30" s="20"/>
      <c r="BT30" s="20">
        <v>332399155.60000002</v>
      </c>
      <c r="BU30" s="20">
        <v>328302193.52999997</v>
      </c>
      <c r="BV30" s="20">
        <v>141462911.66999999</v>
      </c>
      <c r="BW30" s="20"/>
      <c r="BX30" s="20"/>
      <c r="BY30" s="20"/>
      <c r="BZ30" s="20">
        <v>116513053.51000001</v>
      </c>
      <c r="CA30" s="20">
        <v>115739655.06</v>
      </c>
      <c r="CB30" s="20">
        <v>7922478.6600000001</v>
      </c>
      <c r="CC30" s="20">
        <v>336175.63</v>
      </c>
      <c r="CD30" s="20">
        <v>620226450.98000002</v>
      </c>
      <c r="CE30" s="20">
        <v>444565502.51999998</v>
      </c>
      <c r="CF30" s="20">
        <v>862006244.77999997</v>
      </c>
      <c r="CG30" s="20">
        <v>81832755.400000006</v>
      </c>
      <c r="CH30" s="19">
        <v>712.26210000000003</v>
      </c>
      <c r="CI30" s="19">
        <v>205.22620000000001</v>
      </c>
    </row>
    <row r="31" spans="1:87" ht="14.45" customHeight="1" x14ac:dyDescent="0.25">
      <c r="A31" s="4"/>
      <c r="B31" s="2">
        <v>45161</v>
      </c>
      <c r="C31" s="1" t="s">
        <v>60</v>
      </c>
      <c r="D31" s="2">
        <v>45162</v>
      </c>
      <c r="E31" s="15">
        <f t="shared" si="0"/>
        <v>45162</v>
      </c>
      <c r="F31" s="20">
        <v>218143975.09999999</v>
      </c>
      <c r="G31" s="20">
        <v>101629731.40000001</v>
      </c>
      <c r="H31" s="20">
        <v>154379524.66</v>
      </c>
      <c r="I31" s="20">
        <v>0</v>
      </c>
      <c r="J31" s="20">
        <v>3148176692.3699999</v>
      </c>
      <c r="K31" s="20">
        <v>67542204.200000003</v>
      </c>
      <c r="L31" s="20"/>
      <c r="M31" s="20">
        <v>0</v>
      </c>
      <c r="N31" s="20">
        <v>2968000000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388768407.56999999</v>
      </c>
      <c r="Y31" s="20">
        <v>0</v>
      </c>
      <c r="Z31" s="20">
        <v>6099881205.1199999</v>
      </c>
      <c r="AA31" s="20">
        <v>169128488.56</v>
      </c>
      <c r="AB31" s="20">
        <v>73917544.459999993</v>
      </c>
      <c r="AC31" s="20">
        <v>21311547.109999999</v>
      </c>
      <c r="AD31" s="20">
        <v>1014919424.24</v>
      </c>
      <c r="AE31" s="20">
        <v>67503107.269999996</v>
      </c>
      <c r="AF31" s="20"/>
      <c r="AG31" s="20"/>
      <c r="AH31" s="20"/>
      <c r="AI31" s="20"/>
      <c r="AJ31" s="20">
        <v>157956780.56999999</v>
      </c>
      <c r="AK31" s="20">
        <v>21041183.440000001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60760931.25</v>
      </c>
      <c r="AW31" s="20">
        <v>12160623.84</v>
      </c>
      <c r="AX31" s="20">
        <v>39938594.880000003</v>
      </c>
      <c r="AY31" s="20">
        <v>36681470.07</v>
      </c>
      <c r="AZ31" s="20">
        <v>74486451.530000001</v>
      </c>
      <c r="BA31" s="20">
        <v>73294456.969999999</v>
      </c>
      <c r="BB31" s="20">
        <v>101167462.02</v>
      </c>
      <c r="BC31" s="20">
        <v>94234109.189999998</v>
      </c>
      <c r="BD31" s="20"/>
      <c r="BE31" s="20"/>
      <c r="BF31" s="20"/>
      <c r="BG31" s="20"/>
      <c r="BH31" s="20"/>
      <c r="BI31" s="20"/>
      <c r="BJ31" s="20">
        <v>1523147188.95</v>
      </c>
      <c r="BK31" s="20">
        <v>326226497.88999999</v>
      </c>
      <c r="BL31" s="20">
        <v>9160889.3100000005</v>
      </c>
      <c r="BM31" s="20"/>
      <c r="BN31" s="20">
        <v>14751888.529999999</v>
      </c>
      <c r="BO31" s="20">
        <v>187100.42</v>
      </c>
      <c r="BP31" s="20"/>
      <c r="BQ31" s="20"/>
      <c r="BR31" s="20"/>
      <c r="BS31" s="20"/>
      <c r="BT31" s="20">
        <v>284723751.25999999</v>
      </c>
      <c r="BU31" s="20">
        <v>279333590.76999998</v>
      </c>
      <c r="BV31" s="20">
        <v>122332517.03</v>
      </c>
      <c r="BW31" s="20"/>
      <c r="BX31" s="20"/>
      <c r="BY31" s="20"/>
      <c r="BZ31" s="20">
        <v>147301851.97999999</v>
      </c>
      <c r="CA31" s="20">
        <v>145044375.06</v>
      </c>
      <c r="CB31" s="20">
        <v>6675968.0300000003</v>
      </c>
      <c r="CC31" s="20">
        <v>450913.65</v>
      </c>
      <c r="CD31" s="20">
        <v>584946866.13999999</v>
      </c>
      <c r="CE31" s="20">
        <v>425015979.89999998</v>
      </c>
      <c r="CF31" s="20">
        <v>938200322.80999994</v>
      </c>
      <c r="CG31" s="20">
        <v>81556624.469999999</v>
      </c>
      <c r="CH31" s="19">
        <v>650.16830000000004</v>
      </c>
      <c r="CI31" s="19">
        <v>207.37549999999999</v>
      </c>
    </row>
    <row r="32" spans="1:87" ht="14.45" customHeight="1" x14ac:dyDescent="0.25">
      <c r="A32" s="4"/>
      <c r="B32" s="2">
        <v>45162</v>
      </c>
      <c r="C32" s="1" t="s">
        <v>60</v>
      </c>
      <c r="D32" s="2">
        <v>45163</v>
      </c>
      <c r="E32" s="15">
        <f t="shared" si="0"/>
        <v>45163</v>
      </c>
      <c r="F32" s="20">
        <v>204765655.25999999</v>
      </c>
      <c r="G32" s="20">
        <v>107385705.95999999</v>
      </c>
      <c r="H32" s="20">
        <v>136836931.88999999</v>
      </c>
      <c r="I32" s="20">
        <v>0</v>
      </c>
      <c r="J32" s="20">
        <v>3157242306.3699999</v>
      </c>
      <c r="K32" s="20">
        <v>67542204.200000003</v>
      </c>
      <c r="L32" s="20"/>
      <c r="M32" s="20">
        <v>0</v>
      </c>
      <c r="N32" s="20">
        <v>2908000000</v>
      </c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388768407.56999999</v>
      </c>
      <c r="Y32" s="20">
        <v>0</v>
      </c>
      <c r="Z32" s="20">
        <v>6018026068.9099998</v>
      </c>
      <c r="AA32" s="20">
        <v>174884625.52000001</v>
      </c>
      <c r="AB32" s="20">
        <v>72573575.239999995</v>
      </c>
      <c r="AC32" s="20">
        <v>20920415.449999999</v>
      </c>
      <c r="AD32" s="20">
        <v>990020492.39999998</v>
      </c>
      <c r="AE32" s="20">
        <v>66960729.950000003</v>
      </c>
      <c r="AF32" s="20"/>
      <c r="AG32" s="20"/>
      <c r="AH32" s="20"/>
      <c r="AI32" s="20"/>
      <c r="AJ32" s="20">
        <v>161005023.41999999</v>
      </c>
      <c r="AK32" s="20">
        <v>21011749.050000001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55818967.759999998</v>
      </c>
      <c r="AW32" s="20">
        <v>12144726.35</v>
      </c>
      <c r="AX32" s="20">
        <v>42649023.969999999</v>
      </c>
      <c r="AY32" s="20">
        <v>37912360.57</v>
      </c>
      <c r="AZ32" s="20">
        <v>105859686.64</v>
      </c>
      <c r="BA32" s="20">
        <v>105562282.97</v>
      </c>
      <c r="BB32" s="20">
        <v>59624841.079999998</v>
      </c>
      <c r="BC32" s="20">
        <v>52056947.079999998</v>
      </c>
      <c r="BD32" s="20"/>
      <c r="BE32" s="20"/>
      <c r="BF32" s="20"/>
      <c r="BG32" s="20"/>
      <c r="BH32" s="20"/>
      <c r="BI32" s="20"/>
      <c r="BJ32" s="20">
        <v>1487551610.51</v>
      </c>
      <c r="BK32" s="20">
        <v>316569211.42000002</v>
      </c>
      <c r="BL32" s="20">
        <v>8945591.5600000005</v>
      </c>
      <c r="BM32" s="20"/>
      <c r="BN32" s="20">
        <v>15528376.18</v>
      </c>
      <c r="BO32" s="20">
        <v>185811.21</v>
      </c>
      <c r="BP32" s="20"/>
      <c r="BQ32" s="20"/>
      <c r="BR32" s="20"/>
      <c r="BS32" s="20"/>
      <c r="BT32" s="20">
        <v>316164880.63999999</v>
      </c>
      <c r="BU32" s="20">
        <v>309508720.55000001</v>
      </c>
      <c r="BV32" s="20">
        <v>122650214.03</v>
      </c>
      <c r="BW32" s="20"/>
      <c r="BX32" s="20"/>
      <c r="BY32" s="20"/>
      <c r="BZ32" s="20">
        <v>106628709.39</v>
      </c>
      <c r="CA32" s="20">
        <v>105833677.03</v>
      </c>
      <c r="CB32" s="20">
        <v>5630108.6500000004</v>
      </c>
      <c r="CC32" s="20">
        <v>311126.03999999998</v>
      </c>
      <c r="CD32" s="20">
        <v>575547880.45000005</v>
      </c>
      <c r="CE32" s="20">
        <v>415839334.82999998</v>
      </c>
      <c r="CF32" s="20">
        <v>912003730.05999994</v>
      </c>
      <c r="CG32" s="20">
        <v>79142302.849999994</v>
      </c>
      <c r="CH32" s="19">
        <v>659.86860000000001</v>
      </c>
      <c r="CI32" s="19">
        <v>220.97489999999999</v>
      </c>
    </row>
    <row r="33" spans="1:87" ht="14.45" customHeight="1" x14ac:dyDescent="0.25">
      <c r="A33" s="4"/>
      <c r="B33" s="2">
        <v>45163</v>
      </c>
      <c r="C33" s="1" t="s">
        <v>60</v>
      </c>
      <c r="D33" s="2">
        <v>45164</v>
      </c>
      <c r="E33" s="15">
        <f t="shared" si="0"/>
        <v>45164</v>
      </c>
      <c r="F33" s="20">
        <v>206661371.77000001</v>
      </c>
      <c r="G33" s="20">
        <v>109334501.37</v>
      </c>
      <c r="H33" s="20">
        <v>229804456.38999999</v>
      </c>
      <c r="I33" s="20">
        <v>0</v>
      </c>
      <c r="J33" s="20">
        <v>3134568421.3699999</v>
      </c>
      <c r="K33" s="20">
        <v>67542204.200000003</v>
      </c>
      <c r="L33" s="20"/>
      <c r="M33" s="20">
        <v>0</v>
      </c>
      <c r="N33" s="20">
        <v>3081000000</v>
      </c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388768407.56999999</v>
      </c>
      <c r="Y33" s="20">
        <v>0</v>
      </c>
      <c r="Z33" s="20">
        <v>6263215365.5600004</v>
      </c>
      <c r="AA33" s="20">
        <v>176833361.56999999</v>
      </c>
      <c r="AB33" s="20">
        <v>71756897.939999998</v>
      </c>
      <c r="AC33" s="20">
        <v>20898553.77</v>
      </c>
      <c r="AD33" s="20">
        <v>1040124607.7</v>
      </c>
      <c r="AE33" s="20">
        <v>65419084.229999997</v>
      </c>
      <c r="AF33" s="20"/>
      <c r="AG33" s="20"/>
      <c r="AH33" s="20"/>
      <c r="AI33" s="20"/>
      <c r="AJ33" s="20">
        <v>162161373.59999999</v>
      </c>
      <c r="AK33" s="20">
        <v>19561957.050000001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55014675.049999997</v>
      </c>
      <c r="AW33" s="20">
        <v>12151721.710000001</v>
      </c>
      <c r="AX33" s="20">
        <v>62206457.899999999</v>
      </c>
      <c r="AY33" s="20">
        <v>57628343.420000002</v>
      </c>
      <c r="AZ33" s="20">
        <v>14412241.35</v>
      </c>
      <c r="BA33" s="20">
        <v>13888740</v>
      </c>
      <c r="BB33" s="20">
        <v>40594884.130000003</v>
      </c>
      <c r="BC33" s="20">
        <v>32736141.620000001</v>
      </c>
      <c r="BD33" s="20"/>
      <c r="BE33" s="20"/>
      <c r="BF33" s="20"/>
      <c r="BG33" s="20"/>
      <c r="BH33" s="20"/>
      <c r="BI33" s="20"/>
      <c r="BJ33" s="20">
        <v>1446271137.6700001</v>
      </c>
      <c r="BK33" s="20">
        <v>222284541.80000001</v>
      </c>
      <c r="BL33" s="20">
        <v>8778505.8200000003</v>
      </c>
      <c r="BM33" s="20"/>
      <c r="BN33" s="20">
        <v>14844091.359999999</v>
      </c>
      <c r="BO33" s="20">
        <v>186378.5</v>
      </c>
      <c r="BP33" s="20"/>
      <c r="BQ33" s="20"/>
      <c r="BR33" s="20"/>
      <c r="BS33" s="20"/>
      <c r="BT33" s="20">
        <v>317668589.54000002</v>
      </c>
      <c r="BU33" s="20">
        <v>292185705.48000002</v>
      </c>
      <c r="BV33" s="20">
        <v>122272279.83</v>
      </c>
      <c r="BW33" s="20"/>
      <c r="BX33" s="20"/>
      <c r="BY33" s="20"/>
      <c r="BZ33" s="20">
        <v>15376974.42</v>
      </c>
      <c r="CA33" s="20">
        <v>13943168.359999999</v>
      </c>
      <c r="CB33" s="20">
        <v>6384839.9900000002</v>
      </c>
      <c r="CC33" s="20">
        <v>309725.17</v>
      </c>
      <c r="CD33" s="20">
        <v>485325280.95999998</v>
      </c>
      <c r="CE33" s="20">
        <v>306624977.50999999</v>
      </c>
      <c r="CF33" s="20">
        <v>960945856.71000004</v>
      </c>
      <c r="CG33" s="20">
        <v>55571135.450000003</v>
      </c>
      <c r="CH33" s="19">
        <v>651.77610000000004</v>
      </c>
      <c r="CI33" s="19">
        <v>318.21080000000001</v>
      </c>
    </row>
    <row r="34" spans="1:87" ht="14.45" customHeight="1" x14ac:dyDescent="0.25">
      <c r="A34" s="4"/>
      <c r="B34" s="2">
        <v>45166</v>
      </c>
      <c r="C34" s="1" t="s">
        <v>60</v>
      </c>
      <c r="D34" s="2">
        <v>45167</v>
      </c>
      <c r="E34" s="15">
        <f t="shared" si="0"/>
        <v>45167</v>
      </c>
      <c r="F34" s="20">
        <v>211062511.53999999</v>
      </c>
      <c r="G34" s="20">
        <v>114296539.04000001</v>
      </c>
      <c r="H34" s="20">
        <v>177673755.05000001</v>
      </c>
      <c r="I34" s="20">
        <v>0</v>
      </c>
      <c r="J34" s="20">
        <v>2851869032.3699999</v>
      </c>
      <c r="K34" s="20">
        <v>67542204.200000003</v>
      </c>
      <c r="L34" s="20"/>
      <c r="M34" s="20">
        <v>0</v>
      </c>
      <c r="N34" s="20">
        <v>2879000000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388768407.56999999</v>
      </c>
      <c r="Y34" s="20">
        <v>0</v>
      </c>
      <c r="Z34" s="20">
        <v>5730786535.9499998</v>
      </c>
      <c r="AA34" s="20">
        <v>181795520.19999999</v>
      </c>
      <c r="AB34" s="20">
        <v>72294606.650000006</v>
      </c>
      <c r="AC34" s="20">
        <v>20746943.510000002</v>
      </c>
      <c r="AD34" s="20">
        <v>1015364303.99</v>
      </c>
      <c r="AE34" s="20">
        <v>64361774.340000004</v>
      </c>
      <c r="AF34" s="20"/>
      <c r="AG34" s="20"/>
      <c r="AH34" s="20"/>
      <c r="AI34" s="20"/>
      <c r="AJ34" s="20">
        <v>162484156.31</v>
      </c>
      <c r="AK34" s="20">
        <v>21557144.670000002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54186362.359999999</v>
      </c>
      <c r="AW34" s="20">
        <v>10797517.970000001</v>
      </c>
      <c r="AX34" s="20">
        <v>38098801.380000003</v>
      </c>
      <c r="AY34" s="20">
        <v>33136065.34</v>
      </c>
      <c r="AZ34" s="20">
        <v>307461761.69</v>
      </c>
      <c r="BA34" s="20">
        <v>307263863.5</v>
      </c>
      <c r="BB34" s="20">
        <v>532068498.49000001</v>
      </c>
      <c r="BC34" s="20">
        <v>526259260.02999997</v>
      </c>
      <c r="BD34" s="20"/>
      <c r="BE34" s="20"/>
      <c r="BF34" s="20"/>
      <c r="BG34" s="20"/>
      <c r="BH34" s="20"/>
      <c r="BI34" s="20"/>
      <c r="BJ34" s="20">
        <v>2181958490.8699999</v>
      </c>
      <c r="BK34" s="20">
        <v>984122569.36000001</v>
      </c>
      <c r="BL34" s="20">
        <v>9821244.3000000007</v>
      </c>
      <c r="BM34" s="20"/>
      <c r="BN34" s="20">
        <v>17609554.949999999</v>
      </c>
      <c r="BO34" s="20">
        <v>185673.97</v>
      </c>
      <c r="BP34" s="20"/>
      <c r="BQ34" s="20"/>
      <c r="BR34" s="20"/>
      <c r="BS34" s="20"/>
      <c r="BT34" s="20">
        <v>552903554.24000001</v>
      </c>
      <c r="BU34" s="20">
        <v>541424031.04999995</v>
      </c>
      <c r="BV34" s="20">
        <v>122334446.45</v>
      </c>
      <c r="BW34" s="20">
        <v>62166.62</v>
      </c>
      <c r="BX34" s="20"/>
      <c r="BY34" s="20"/>
      <c r="BZ34" s="20">
        <v>786980576.90999997</v>
      </c>
      <c r="CA34" s="20">
        <v>512176611.85000002</v>
      </c>
      <c r="CB34" s="20">
        <v>6276319.0199999996</v>
      </c>
      <c r="CC34" s="20">
        <v>396352.57</v>
      </c>
      <c r="CD34" s="20">
        <v>1495925695.8699999</v>
      </c>
      <c r="CE34" s="20">
        <v>1054244836.0599999</v>
      </c>
      <c r="CF34" s="20">
        <v>686032795</v>
      </c>
      <c r="CG34" s="20">
        <v>246030642.34</v>
      </c>
      <c r="CH34" s="19">
        <v>835.35170000000005</v>
      </c>
      <c r="CI34" s="19">
        <v>73.891400000000004</v>
      </c>
    </row>
    <row r="35" spans="1:87" ht="14.45" customHeight="1" x14ac:dyDescent="0.25">
      <c r="A35" s="4"/>
      <c r="B35" s="2">
        <v>45167</v>
      </c>
      <c r="C35" s="1" t="s">
        <v>60</v>
      </c>
      <c r="D35" s="2">
        <v>45168</v>
      </c>
      <c r="E35" s="15">
        <f t="shared" si="0"/>
        <v>45168</v>
      </c>
      <c r="F35" s="20">
        <v>234464596.58000001</v>
      </c>
      <c r="G35" s="20">
        <v>115467792.88</v>
      </c>
      <c r="H35" s="20">
        <v>239403989.46000001</v>
      </c>
      <c r="I35" s="20">
        <v>0</v>
      </c>
      <c r="J35" s="20">
        <v>2841053740.3699999</v>
      </c>
      <c r="K35" s="20">
        <v>67542204.200000003</v>
      </c>
      <c r="L35" s="20"/>
      <c r="M35" s="20">
        <v>0</v>
      </c>
      <c r="N35" s="20">
        <v>3101000000</v>
      </c>
      <c r="O35" s="20">
        <v>0</v>
      </c>
      <c r="P35" s="20"/>
      <c r="Q35" s="20">
        <v>0</v>
      </c>
      <c r="R35" s="20"/>
      <c r="S35" s="20"/>
      <c r="T35" s="20"/>
      <c r="U35" s="20"/>
      <c r="V35" s="20"/>
      <c r="W35" s="20"/>
      <c r="X35" s="20">
        <v>388768407.56999999</v>
      </c>
      <c r="Y35" s="20">
        <v>0</v>
      </c>
      <c r="Z35" s="20">
        <v>6027103843.3999996</v>
      </c>
      <c r="AA35" s="20">
        <v>182967054.03999999</v>
      </c>
      <c r="AB35" s="20">
        <v>70560869.069999993</v>
      </c>
      <c r="AC35" s="20">
        <v>20862883.239999998</v>
      </c>
      <c r="AD35" s="20">
        <v>1025037662.28</v>
      </c>
      <c r="AE35" s="20">
        <v>61650703.030000001</v>
      </c>
      <c r="AF35" s="20"/>
      <c r="AG35" s="20"/>
      <c r="AH35" s="20"/>
      <c r="AI35" s="20"/>
      <c r="AJ35" s="20">
        <v>155961160.72</v>
      </c>
      <c r="AK35" s="20">
        <v>25215174.32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54378541.880000003</v>
      </c>
      <c r="AW35" s="20">
        <v>10797778.449999999</v>
      </c>
      <c r="AX35" s="20">
        <v>36993917.479999997</v>
      </c>
      <c r="AY35" s="20">
        <v>34421580.75</v>
      </c>
      <c r="AZ35" s="20">
        <v>14577433.49</v>
      </c>
      <c r="BA35" s="20">
        <v>14401950</v>
      </c>
      <c r="BB35" s="20">
        <v>51444078.630000003</v>
      </c>
      <c r="BC35" s="20">
        <v>45788290.32</v>
      </c>
      <c r="BD35" s="20"/>
      <c r="BE35" s="20"/>
      <c r="BF35" s="20"/>
      <c r="BG35" s="20"/>
      <c r="BH35" s="20"/>
      <c r="BI35" s="20"/>
      <c r="BJ35" s="20">
        <v>1408953663.55</v>
      </c>
      <c r="BK35" s="20">
        <v>213138360.11000001</v>
      </c>
      <c r="BL35" s="20">
        <v>9893407.5999999996</v>
      </c>
      <c r="BM35" s="20"/>
      <c r="BN35" s="20">
        <v>17836534.41</v>
      </c>
      <c r="BO35" s="20">
        <v>185725.2</v>
      </c>
      <c r="BP35" s="20"/>
      <c r="BQ35" s="20"/>
      <c r="BR35" s="20"/>
      <c r="BS35" s="20"/>
      <c r="BT35" s="20">
        <v>264494472.66</v>
      </c>
      <c r="BU35" s="20">
        <v>256867110.75</v>
      </c>
      <c r="BV35" s="20">
        <v>121677650.45</v>
      </c>
      <c r="BW35" s="20">
        <v>62166.62</v>
      </c>
      <c r="BX35" s="20"/>
      <c r="BY35" s="20"/>
      <c r="BZ35" s="20">
        <v>33285559.289999999</v>
      </c>
      <c r="CA35" s="20">
        <v>33101257.5</v>
      </c>
      <c r="CB35" s="20">
        <v>5553290.4500000002</v>
      </c>
      <c r="CC35" s="20">
        <v>383953.25</v>
      </c>
      <c r="CD35" s="20">
        <v>452740914.86000001</v>
      </c>
      <c r="CE35" s="20">
        <v>290600213.31999999</v>
      </c>
      <c r="CF35" s="20">
        <v>956212748.69000006</v>
      </c>
      <c r="CG35" s="20">
        <v>53284590.030000001</v>
      </c>
      <c r="CH35" s="19">
        <v>630.30989999999997</v>
      </c>
      <c r="CI35" s="19">
        <v>343.37709999999998</v>
      </c>
    </row>
    <row r="36" spans="1:87" ht="14.45" customHeight="1" x14ac:dyDescent="0.25">
      <c r="A36" s="4"/>
      <c r="B36" s="2">
        <v>45168</v>
      </c>
      <c r="C36" s="1" t="s">
        <v>60</v>
      </c>
      <c r="D36" s="2">
        <v>45169</v>
      </c>
      <c r="E36" s="15">
        <f t="shared" si="0"/>
        <v>45169</v>
      </c>
      <c r="F36" s="20">
        <v>246445512.12</v>
      </c>
      <c r="G36" s="20">
        <v>101933766.02</v>
      </c>
      <c r="H36" s="20">
        <v>261308960.5</v>
      </c>
      <c r="I36" s="20">
        <v>0</v>
      </c>
      <c r="J36" s="20">
        <v>3037263381.9699998</v>
      </c>
      <c r="K36" s="20">
        <v>58985151.799999997</v>
      </c>
      <c r="L36" s="20"/>
      <c r="M36" s="20">
        <v>0</v>
      </c>
      <c r="N36" s="20">
        <v>3154000000</v>
      </c>
      <c r="O36" s="20">
        <v>0</v>
      </c>
      <c r="P36" s="20"/>
      <c r="Q36" s="20">
        <v>0</v>
      </c>
      <c r="R36" s="20"/>
      <c r="S36" s="20"/>
      <c r="T36" s="20"/>
      <c r="U36" s="20"/>
      <c r="V36" s="20"/>
      <c r="W36" s="20"/>
      <c r="X36" s="20">
        <v>388768407.56999999</v>
      </c>
      <c r="Y36" s="20">
        <v>0</v>
      </c>
      <c r="Z36" s="20">
        <v>6310199600.0600004</v>
      </c>
      <c r="AA36" s="20">
        <v>160876203.25999999</v>
      </c>
      <c r="AB36" s="20">
        <v>71054247.040000007</v>
      </c>
      <c r="AC36" s="20">
        <v>20609633.530000001</v>
      </c>
      <c r="AD36" s="20">
        <v>1027071215.41</v>
      </c>
      <c r="AE36" s="20">
        <v>54379302.979999997</v>
      </c>
      <c r="AF36" s="20"/>
      <c r="AG36" s="20"/>
      <c r="AH36" s="20"/>
      <c r="AI36" s="20"/>
      <c r="AJ36" s="20">
        <v>134768141.91999999</v>
      </c>
      <c r="AK36" s="20">
        <v>26677918.32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54158924.899999999</v>
      </c>
      <c r="AW36" s="20">
        <v>10797778.449999999</v>
      </c>
      <c r="AX36" s="20">
        <v>36129138.57</v>
      </c>
      <c r="AY36" s="20">
        <v>33396739.23</v>
      </c>
      <c r="AZ36" s="20">
        <v>32827324.850000001</v>
      </c>
      <c r="BA36" s="20">
        <v>31929873.09</v>
      </c>
      <c r="BB36" s="20">
        <v>73855845.010000005</v>
      </c>
      <c r="BC36" s="20">
        <v>67640740.459999993</v>
      </c>
      <c r="BD36" s="20"/>
      <c r="BE36" s="20"/>
      <c r="BF36" s="20"/>
      <c r="BG36" s="20"/>
      <c r="BH36" s="20"/>
      <c r="BI36" s="20"/>
      <c r="BJ36" s="20">
        <v>1429864837.7</v>
      </c>
      <c r="BK36" s="20">
        <v>245431986.06</v>
      </c>
      <c r="BL36" s="20">
        <v>10003190.859999999</v>
      </c>
      <c r="BM36" s="20"/>
      <c r="BN36" s="20">
        <v>21368585.68</v>
      </c>
      <c r="BO36" s="20">
        <v>185725.2</v>
      </c>
      <c r="BP36" s="20"/>
      <c r="BQ36" s="20"/>
      <c r="BR36" s="20"/>
      <c r="BS36" s="20"/>
      <c r="BT36" s="20">
        <v>326654550.75999999</v>
      </c>
      <c r="BU36" s="20">
        <v>322294041.74000001</v>
      </c>
      <c r="BV36" s="20">
        <v>25916961.579999998</v>
      </c>
      <c r="BW36" s="20">
        <v>62166.62</v>
      </c>
      <c r="BX36" s="20"/>
      <c r="BY36" s="20"/>
      <c r="BZ36" s="20">
        <v>62743678.340000004</v>
      </c>
      <c r="CA36" s="20">
        <v>62696110</v>
      </c>
      <c r="CB36" s="20">
        <v>6132130.5</v>
      </c>
      <c r="CC36" s="20">
        <v>122139.13</v>
      </c>
      <c r="CD36" s="20">
        <v>452819097.72000003</v>
      </c>
      <c r="CE36" s="20">
        <v>385360182.69</v>
      </c>
      <c r="CF36" s="20">
        <v>977045739.98000002</v>
      </c>
      <c r="CG36" s="20">
        <v>61357996.509999998</v>
      </c>
      <c r="CH36" s="19">
        <v>645.84490000000005</v>
      </c>
      <c r="CI36" s="19">
        <v>262.1927</v>
      </c>
    </row>
    <row r="37" spans="1:87" ht="14.45" customHeight="1" x14ac:dyDescent="0.25">
      <c r="A37" s="4"/>
      <c r="B37" s="2">
        <v>45169</v>
      </c>
      <c r="C37" s="1" t="s">
        <v>61</v>
      </c>
      <c r="D37" s="2"/>
      <c r="E37" s="15" t="str">
        <f t="shared" si="0"/>
        <v>01.09.2023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684.68970000000002</v>
      </c>
      <c r="CI37" s="19">
        <v>204.27359999999999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2022-03-30T12:07:52Z</dcterms:created>
  <dcterms:modified xsi:type="dcterms:W3CDTF">2023-09-06T12:51:20Z</dcterms:modified>
</cp:coreProperties>
</file>