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0" yWindow="1920" windowWidth="17280" windowHeight="10050" firstSheet="1" activeTab="1"/>
  </bookViews>
  <sheets>
    <sheet name="G2TempSheet" sheetId="2" state="veryHidden" r:id="rId1"/>
    <sheet name="dod9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Range">'dod9'!$A$14:$AU$103</definedName>
    <definedName name="CLSInSimple_DAT" hidden="1">G2TempSheet!$C$5</definedName>
    <definedName name="CLSInSimple_ID_OPER" hidden="1">G2TempSheet!$H$5</definedName>
    <definedName name="CLSInSimple_ID_REPORT" hidden="1">G2TempSheet!$B$5</definedName>
    <definedName name="CLSInSimple_IS_AUTO" hidden="1">G2TempSheet!$F$5</definedName>
    <definedName name="CLSInSimple_IS_DET" hidden="1">G2TempSheet!$G$5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XLR_VERSION" hidden="1">G2TempSheet!$A$1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B7" i="1" l="1"/>
  <c r="C1" i="1"/>
  <c r="D1" i="1" s="1"/>
  <c r="B5" i="1" s="1"/>
</calcChain>
</file>

<file path=xl/sharedStrings.xml><?xml version="1.0" encoding="utf-8"?>
<sst xmlns="http://schemas.openxmlformats.org/spreadsheetml/2006/main" count="348" uniqueCount="222">
  <si>
    <t>№ з/п</t>
  </si>
  <si>
    <t>МФО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</si>
  <si>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</si>
  <si>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</si>
  <si>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</si>
  <si>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</t>
  </si>
  <si>
    <t>Резерви за кредитами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</si>
  <si>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</si>
  <si>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</si>
  <si>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</si>
  <si>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</si>
  <si>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</si>
  <si>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</si>
  <si>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розріз не визначений</t>
  </si>
  <si>
    <t>(тис.грн)</t>
  </si>
  <si>
    <t>Розподіл кредитів, наданих фізичним та юридичним особам у національній та іноземній валютах,</t>
  </si>
  <si>
    <t>та розміру сформованих резервів за стадіями знецінення за міжнародним стандартом фінансової звітності 9 “Фінансові інструменти”</t>
  </si>
  <si>
    <t>спрощений  підхід</t>
  </si>
  <si>
    <t>POCI-активи</t>
  </si>
  <si>
    <t>3.421 Developer , Russian Edition</t>
  </si>
  <si>
    <t>ClDSOutBlOption:</t>
  </si>
  <si>
    <t>Постанова №11. Додаток 9.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</si>
  <si>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</si>
  <si>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</si>
  <si>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</si>
  <si>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SRC_TABLE0 30328 RN_DATA_D53 ID_RN_DATA_D53_SQ {} {} SRC_TABLE1 30086 RN_DATA_D51 ID_RN_DATA_D51_SQ {} {} SRC_TABLE2 30087 RN_DATA_D52 ID_RN_DATA_D52_SQ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</si>
  <si>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</si>
  <si>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</si>
  <si>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</si>
  <si>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</si>
  <si>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</si>
  <si>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01</t>
  </si>
  <si>
    <t>1</t>
  </si>
  <si>
    <t>Сільське господарство, мисливство та надання пов'язаних із ними послуг</t>
  </si>
  <si>
    <t>02</t>
  </si>
  <si>
    <t>2</t>
  </si>
  <si>
    <t>Лісове господарство та лісозаготівлі</t>
  </si>
  <si>
    <t>03</t>
  </si>
  <si>
    <t>3</t>
  </si>
  <si>
    <t>Рибне господарство</t>
  </si>
  <si>
    <t>05</t>
  </si>
  <si>
    <t>5</t>
  </si>
  <si>
    <t>Добування кам'яного та бурого вугілля</t>
  </si>
  <si>
    <t>06</t>
  </si>
  <si>
    <t>6</t>
  </si>
  <si>
    <t>Добування сирої нафти та природного газу</t>
  </si>
  <si>
    <t>07</t>
  </si>
  <si>
    <t>7</t>
  </si>
  <si>
    <t>Добування металевих руд</t>
  </si>
  <si>
    <t>08</t>
  </si>
  <si>
    <t>8</t>
  </si>
  <si>
    <t>Добування інших корисних копалин та розроблення кар'їрів</t>
  </si>
  <si>
    <t>09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</si>
  <si>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</si>
  <si>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</si>
  <si>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</si>
  <si>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</si>
  <si>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</si>
  <si>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</si>
  <si>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</si>
  <si>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</si>
  <si>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</si>
  <si>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</si>
  <si>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</si>
  <si>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</si>
  <si>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</si>
  <si>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</si>
  <si>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</si>
  <si>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</si>
  <si>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</si>
  <si>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</si>
  <si>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</si>
  <si>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</si>
  <si>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</si>
  <si>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</si>
  <si>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</si>
  <si>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</si>
  <si>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</si>
  <si>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</si>
  <si>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</si>
  <si>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</si>
  <si>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</si>
  <si>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</si>
  <si>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</si>
  <si>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</si>
  <si>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</si>
  <si>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</si>
  <si>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</si>
  <si>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</si>
  <si>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</si>
  <si>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</si>
  <si>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</si>
  <si>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</si>
  <si>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</si>
  <si>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</si>
  <si>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</si>
  <si>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</si>
  <si>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</si>
  <si>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</si>
  <si>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</si>
  <si>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</si>
  <si>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</si>
  <si>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</si>
  <si>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</si>
  <si>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</si>
  <si>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</si>
  <si>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</si>
  <si>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</si>
  <si>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</si>
  <si>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</si>
  <si>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</si>
  <si>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</si>
  <si>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</si>
  <si>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</si>
  <si>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</si>
  <si>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</si>
  <si>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</si>
  <si>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</si>
  <si>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</si>
  <si>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</si>
  <si>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</si>
  <si>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</si>
  <si>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</si>
  <si>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</si>
  <si>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</si>
  <si>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</si>
  <si>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</si>
  <si>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</si>
  <si>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</si>
  <si>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</si>
  <si>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</si>
  <si>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</si>
  <si>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</si>
  <si>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</si>
  <si>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</si>
  <si>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</si>
  <si>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</si>
  <si>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</si>
  <si>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</si>
  <si>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</si>
  <si>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</si>
  <si>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</si>
  <si>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</si>
  <si>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</si>
  <si>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</si>
  <si>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</si>
  <si>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</si>
  <si>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</si>
  <si>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</si>
  <si>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</si>
  <si>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</si>
  <si>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</si>
  <si>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</si>
  <si>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</si>
  <si>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</si>
  <si>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</si>
  <si>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</si>
  <si>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</si>
  <si>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</si>
  <si>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</si>
  <si>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</si>
  <si>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</si>
  <si>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</si>
  <si>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</si>
  <si>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</si>
  <si>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</si>
  <si>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</si>
  <si>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</si>
  <si>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</si>
  <si>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</si>
  <si>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</si>
  <si>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</si>
  <si>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</si>
  <si>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</si>
  <si>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</si>
  <si>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</si>
  <si>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</si>
  <si>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</si>
  <si>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</si>
  <si>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</si>
  <si>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</si>
  <si>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</si>
  <si>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</si>
  <si>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</si>
  <si>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</si>
  <si>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</si>
  <si>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</si>
  <si>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</si>
  <si>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</si>
  <si>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</si>
  <si>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</si>
  <si>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</si>
  <si>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</si>
  <si>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</si>
  <si>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</si>
  <si>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</si>
  <si>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</si>
  <si>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</si>
  <si>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</si>
  <si>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</si>
  <si>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</si>
  <si>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</si>
  <si>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</si>
  <si>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</si>
  <si>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</si>
  <si>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</si>
  <si>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</si>
  <si>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</si>
  <si>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</si>
  <si>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</si>
  <si>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</si>
  <si>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</si>
  <si>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</si>
  <si>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</si>
  <si>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</si>
  <si>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00</t>
  </si>
  <si>
    <t>Інше</t>
  </si>
  <si>
    <t>Для фізичних осіб (у т. ч. приватних нотаріусів та адвокатів) та нерезидентів</t>
  </si>
  <si>
    <t>ZZ</t>
  </si>
  <si>
    <t>Для новостворюваних суб’єктів господарювання</t>
  </si>
  <si>
    <t>CLSInSimple:</t>
  </si>
  <si>
    <t>CLSLocation: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</si>
</sst>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6" fillId="2" borderId="0" xfId="1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/>
    </xf>
    <xf numFmtId="0" fontId="9" fillId="0" borderId="0" xfId="0" applyFont="1"/>
    <xf numFmtId="4" fontId="5" fillId="3" borderId="1" xfId="4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5" fillId="4" borderId="1" xfId="4" applyFont="1" applyFill="1" applyBorder="1" applyAlignment="1">
      <alignment horizontal="center"/>
    </xf>
    <xf numFmtId="0" fontId="10" fillId="0" borderId="0" xfId="0" applyFont="1"/>
    <xf numFmtId="0" fontId="0" fillId="0" borderId="0" xfId="0" quotePrefix="1"/>
    <xf numFmtId="14" fontId="0" fillId="0" borderId="0" xfId="0" applyNumberFormat="1"/>
    <xf numFmtId="4" fontId="5" fillId="3" borderId="1" xfId="4" applyNumberFormat="1" applyFont="1" applyFill="1" applyBorder="1" applyAlignment="1">
      <alignment horizontal="center" wrapText="1"/>
    </xf>
    <xf numFmtId="4" fontId="5" fillId="3" borderId="1" xfId="4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workbookViewId="0"/>
  </sheetViews>
  <sheetFormatPr defaultRowHeight="15" x14ac:dyDescent="0.25"/>
  <sheetData>
    <row r="1" spans="1:18" ht="14.45" x14ac:dyDescent="0.3">
      <c r="A1" s="15" t="s">
        <v>19</v>
      </c>
    </row>
    <row r="4" spans="1:18" x14ac:dyDescent="0.25">
      <c r="A4" t="s">
        <v>20</v>
      </c>
      <c r="B4" s="15" t="s">
        <v>21</v>
      </c>
      <c r="C4" s="15" t="s">
        <v>22</v>
      </c>
      <c r="D4" s="15" t="s">
        <v>23</v>
      </c>
      <c r="E4" s="15" t="s">
        <v>24</v>
      </c>
      <c r="F4" s="15" t="s">
        <v>25</v>
      </c>
      <c r="H4" s="16">
        <v>46113</v>
      </c>
      <c r="I4" s="15" t="s">
        <v>26</v>
      </c>
      <c r="J4" s="15" t="s">
        <v>27</v>
      </c>
      <c r="K4" s="15" t="s">
        <v>28</v>
      </c>
      <c r="N4">
        <v>0</v>
      </c>
      <c r="O4">
        <v>2</v>
      </c>
      <c r="P4" s="15" t="s">
        <v>29</v>
      </c>
      <c r="Q4" s="15" t="s">
        <v>30</v>
      </c>
      <c r="R4" s="16">
        <v>46127</v>
      </c>
    </row>
    <row r="5" spans="1:18" ht="14.45" x14ac:dyDescent="0.3">
      <c r="A5" t="s">
        <v>220</v>
      </c>
      <c r="B5">
        <v>461</v>
      </c>
      <c r="C5" s="16">
        <v>46112</v>
      </c>
      <c r="D5">
        <v>380526</v>
      </c>
      <c r="E5">
        <v>1</v>
      </c>
      <c r="F5">
        <v>1</v>
      </c>
      <c r="G5">
        <v>0</v>
      </c>
      <c r="H5">
        <v>135128000000</v>
      </c>
    </row>
    <row r="6" spans="1:18" ht="14.45" x14ac:dyDescent="0.3">
      <c r="A6" t="s">
        <v>221</v>
      </c>
      <c r="B6" s="16">
        <v>46127</v>
      </c>
      <c r="C6">
        <v>0</v>
      </c>
      <c r="D6">
        <v>1</v>
      </c>
      <c r="E6" t="b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J114"/>
  <sheetViews>
    <sheetView tabSelected="1" topLeftCell="A2" workbookViewId="0">
      <pane xSplit="5" ySplit="12" topLeftCell="F14" activePane="bottomRight" state="frozen"/>
      <selection activeCell="A2" sqref="A2"/>
      <selection pane="topRight" activeCell="F2" sqref="F2"/>
      <selection pane="bottomLeft" activeCell="A14" sqref="A14"/>
      <selection pane="bottomRight" activeCell="A14" sqref="A14:AU103"/>
    </sheetView>
  </sheetViews>
  <sheetFormatPr defaultColWidth="9.140625" defaultRowHeight="15" x14ac:dyDescent="0.25"/>
  <cols>
    <col min="1" max="1" width="2.7109375" style="1" customWidth="1"/>
    <col min="2" max="2" width="6.7109375" style="1" customWidth="1"/>
    <col min="3" max="3" width="14.7109375" style="1" hidden="1" customWidth="1"/>
    <col min="4" max="4" width="15" style="1" customWidth="1"/>
    <col min="5" max="5" width="45.5703125" style="1" customWidth="1"/>
    <col min="6" max="47" width="16.7109375" style="1" customWidth="1"/>
    <col min="48" max="16384" width="9.140625" style="1"/>
  </cols>
  <sheetData>
    <row r="1" spans="1:244" ht="13.9" hidden="1" x14ac:dyDescent="0.25">
      <c r="C1" s="1">
        <f>_xlfn.SINGLE(ClDSOutBlOption_ReportDate)</f>
        <v>46113</v>
      </c>
      <c r="D1" s="1" t="str">
        <f>MID("00",1,2-LEN(DAY(C1)))&amp;DAY(C1)&amp;"."&amp;MID("00",1,2-LEN(MONTH(C1)))&amp;MONTH(C1)&amp;"."&amp;YEAR(C1)</f>
        <v>01.04.2026</v>
      </c>
    </row>
    <row r="3" spans="1:244" s="3" customFormat="1" ht="18.75" x14ac:dyDescent="0.3">
      <c r="B3" s="2" t="s">
        <v>15</v>
      </c>
    </row>
    <row r="4" spans="1:244" s="3" customFormat="1" ht="18.75" x14ac:dyDescent="0.3">
      <c r="B4" s="2" t="s">
        <v>16</v>
      </c>
    </row>
    <row r="5" spans="1:244" ht="15.6" x14ac:dyDescent="0.3">
      <c r="B5" s="4" t="str">
        <f xml:space="preserve"> "станом на " &amp; $D$1 &amp;  "року"</f>
        <v>станом на 01.04.2026року</v>
      </c>
    </row>
    <row r="7" spans="1:244" ht="15.6" x14ac:dyDescent="0.3">
      <c r="B7" s="3" t="str">
        <f>_xlfn.SINGLE(ClDSOutBlOption_InstName)</f>
        <v>АКЦІОНЕРНЕ ТОВАРИСТВО 'КОМЕРЦІЙНИЙ БАНК 'ГЛОБУС</v>
      </c>
    </row>
    <row r="8" spans="1:244" x14ac:dyDescent="0.25">
      <c r="B8" s="1" t="s">
        <v>1</v>
      </c>
      <c r="D8" s="1">
        <f>_xlfn.SINGLE(CLSInSimple_MFO)</f>
        <v>380526</v>
      </c>
    </row>
    <row r="9" spans="1:244" x14ac:dyDescent="0.25">
      <c r="AU9" s="1" t="s">
        <v>14</v>
      </c>
    </row>
    <row r="10" spans="1:244" ht="15.75" x14ac:dyDescent="0.25">
      <c r="B10" s="19" t="s">
        <v>0</v>
      </c>
      <c r="C10" s="19" t="s">
        <v>2</v>
      </c>
      <c r="D10" s="20" t="s">
        <v>3</v>
      </c>
      <c r="E10" s="19" t="s">
        <v>4</v>
      </c>
      <c r="F10" s="17" t="s">
        <v>5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 t="s">
        <v>6</v>
      </c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</row>
    <row r="11" spans="1:244" ht="15.75" customHeight="1" x14ac:dyDescent="0.25">
      <c r="B11" s="19"/>
      <c r="C11" s="19"/>
      <c r="D11" s="20"/>
      <c r="E11" s="19"/>
      <c r="F11" s="18" t="s">
        <v>7</v>
      </c>
      <c r="G11" s="18" t="s">
        <v>8</v>
      </c>
      <c r="H11" s="18" t="s">
        <v>9</v>
      </c>
      <c r="I11" s="17" t="s">
        <v>10</v>
      </c>
      <c r="J11" s="17"/>
      <c r="K11" s="17"/>
      <c r="L11" s="17" t="s">
        <v>11</v>
      </c>
      <c r="M11" s="17"/>
      <c r="N11" s="17"/>
      <c r="O11" s="17" t="s">
        <v>12</v>
      </c>
      <c r="P11" s="17"/>
      <c r="Q11" s="17"/>
      <c r="R11" s="17" t="s">
        <v>18</v>
      </c>
      <c r="S11" s="17"/>
      <c r="T11" s="17"/>
      <c r="U11" s="17" t="s">
        <v>17</v>
      </c>
      <c r="V11" s="17"/>
      <c r="W11" s="17"/>
      <c r="X11" s="17" t="s">
        <v>13</v>
      </c>
      <c r="Y11" s="17"/>
      <c r="Z11" s="17"/>
      <c r="AA11" s="18" t="s">
        <v>7</v>
      </c>
      <c r="AB11" s="18" t="s">
        <v>8</v>
      </c>
      <c r="AC11" s="18" t="s">
        <v>9</v>
      </c>
      <c r="AD11" s="17" t="s">
        <v>10</v>
      </c>
      <c r="AE11" s="17"/>
      <c r="AF11" s="17"/>
      <c r="AG11" s="17" t="s">
        <v>11</v>
      </c>
      <c r="AH11" s="17"/>
      <c r="AI11" s="17"/>
      <c r="AJ11" s="17" t="s">
        <v>12</v>
      </c>
      <c r="AK11" s="17"/>
      <c r="AL11" s="17"/>
      <c r="AM11" s="17" t="s">
        <v>18</v>
      </c>
      <c r="AN11" s="17"/>
      <c r="AO11" s="17"/>
      <c r="AP11" s="17" t="s">
        <v>17</v>
      </c>
      <c r="AQ11" s="17"/>
      <c r="AR11" s="17"/>
      <c r="AS11" s="17" t="s">
        <v>13</v>
      </c>
      <c r="AT11" s="17"/>
      <c r="AU11" s="17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</row>
    <row r="12" spans="1:244" ht="35.25" customHeight="1" x14ac:dyDescent="0.25">
      <c r="B12" s="19"/>
      <c r="C12" s="19"/>
      <c r="D12" s="20"/>
      <c r="E12" s="19"/>
      <c r="F12" s="18"/>
      <c r="G12" s="18"/>
      <c r="H12" s="18"/>
      <c r="I12" s="11" t="s">
        <v>7</v>
      </c>
      <c r="J12" s="11" t="s">
        <v>8</v>
      </c>
      <c r="K12" s="11" t="s">
        <v>9</v>
      </c>
      <c r="L12" s="11" t="s">
        <v>7</v>
      </c>
      <c r="M12" s="11" t="s">
        <v>8</v>
      </c>
      <c r="N12" s="11" t="s">
        <v>9</v>
      </c>
      <c r="O12" s="11" t="s">
        <v>7</v>
      </c>
      <c r="P12" s="11" t="s">
        <v>8</v>
      </c>
      <c r="Q12" s="11" t="s">
        <v>9</v>
      </c>
      <c r="R12" s="11" t="s">
        <v>7</v>
      </c>
      <c r="S12" s="11" t="s">
        <v>8</v>
      </c>
      <c r="T12" s="11" t="s">
        <v>9</v>
      </c>
      <c r="U12" s="11" t="s">
        <v>7</v>
      </c>
      <c r="V12" s="11" t="s">
        <v>8</v>
      </c>
      <c r="W12" s="11" t="s">
        <v>9</v>
      </c>
      <c r="X12" s="11" t="s">
        <v>7</v>
      </c>
      <c r="Y12" s="11" t="s">
        <v>8</v>
      </c>
      <c r="Z12" s="11" t="s">
        <v>9</v>
      </c>
      <c r="AA12" s="18"/>
      <c r="AB12" s="18"/>
      <c r="AC12" s="18"/>
      <c r="AD12" s="11" t="s">
        <v>7</v>
      </c>
      <c r="AE12" s="11" t="s">
        <v>8</v>
      </c>
      <c r="AF12" s="11" t="s">
        <v>9</v>
      </c>
      <c r="AG12" s="11" t="s">
        <v>7</v>
      </c>
      <c r="AH12" s="11" t="s">
        <v>8</v>
      </c>
      <c r="AI12" s="11" t="s">
        <v>9</v>
      </c>
      <c r="AJ12" s="11" t="s">
        <v>7</v>
      </c>
      <c r="AK12" s="11" t="s">
        <v>8</v>
      </c>
      <c r="AL12" s="11" t="s">
        <v>9</v>
      </c>
      <c r="AM12" s="11" t="s">
        <v>7</v>
      </c>
      <c r="AN12" s="11" t="s">
        <v>8</v>
      </c>
      <c r="AO12" s="11" t="s">
        <v>9</v>
      </c>
      <c r="AP12" s="11" t="s">
        <v>7</v>
      </c>
      <c r="AQ12" s="11" t="s">
        <v>8</v>
      </c>
      <c r="AR12" s="11" t="s">
        <v>9</v>
      </c>
      <c r="AS12" s="11" t="s">
        <v>7</v>
      </c>
      <c r="AT12" s="11" t="s">
        <v>8</v>
      </c>
      <c r="AU12" s="11" t="s">
        <v>9</v>
      </c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</row>
    <row r="13" spans="1:244" ht="15.6" x14ac:dyDescent="0.3">
      <c r="B13" s="12">
        <v>1</v>
      </c>
      <c r="C13" s="12">
        <v>2</v>
      </c>
      <c r="D13" s="12">
        <v>2</v>
      </c>
      <c r="E13" s="12">
        <v>3</v>
      </c>
      <c r="F13" s="13">
        <v>4</v>
      </c>
      <c r="G13" s="13">
        <v>5</v>
      </c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13">
        <v>11</v>
      </c>
      <c r="N13" s="13">
        <v>12</v>
      </c>
      <c r="O13" s="13">
        <v>13</v>
      </c>
      <c r="P13" s="13">
        <v>14</v>
      </c>
      <c r="Q13" s="13">
        <v>15</v>
      </c>
      <c r="R13" s="13">
        <v>16</v>
      </c>
      <c r="S13" s="13">
        <v>17</v>
      </c>
      <c r="T13" s="13">
        <v>18</v>
      </c>
      <c r="U13" s="13">
        <v>19</v>
      </c>
      <c r="V13" s="13">
        <v>20</v>
      </c>
      <c r="W13" s="13">
        <v>21</v>
      </c>
      <c r="X13" s="13">
        <v>22</v>
      </c>
      <c r="Y13" s="13">
        <v>23</v>
      </c>
      <c r="Z13" s="13">
        <v>24</v>
      </c>
      <c r="AA13" s="13">
        <v>25</v>
      </c>
      <c r="AB13" s="13">
        <v>26</v>
      </c>
      <c r="AC13" s="13">
        <v>27</v>
      </c>
      <c r="AD13" s="13">
        <v>28</v>
      </c>
      <c r="AE13" s="13">
        <v>29</v>
      </c>
      <c r="AF13" s="13">
        <v>30</v>
      </c>
      <c r="AG13" s="13">
        <v>31</v>
      </c>
      <c r="AH13" s="13">
        <v>32</v>
      </c>
      <c r="AI13" s="13">
        <v>33</v>
      </c>
      <c r="AJ13" s="13">
        <v>34</v>
      </c>
      <c r="AK13" s="13">
        <v>35</v>
      </c>
      <c r="AL13" s="13">
        <v>36</v>
      </c>
      <c r="AM13" s="13">
        <v>37</v>
      </c>
      <c r="AN13" s="13">
        <v>38</v>
      </c>
      <c r="AO13" s="13">
        <v>39</v>
      </c>
      <c r="AP13" s="13">
        <v>40</v>
      </c>
      <c r="AQ13" s="13">
        <v>41</v>
      </c>
      <c r="AR13" s="13">
        <v>42</v>
      </c>
      <c r="AS13" s="13">
        <v>43</v>
      </c>
      <c r="AT13" s="13">
        <v>44</v>
      </c>
      <c r="AU13" s="13">
        <v>45</v>
      </c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</row>
    <row r="14" spans="1:244" s="10" customFormat="1" ht="24" x14ac:dyDescent="0.2">
      <c r="B14" s="6">
        <v>1</v>
      </c>
      <c r="C14" s="7" t="s">
        <v>31</v>
      </c>
      <c r="D14" s="6" t="s">
        <v>32</v>
      </c>
      <c r="E14" s="8" t="s">
        <v>33</v>
      </c>
      <c r="F14" s="9">
        <v>72364</v>
      </c>
      <c r="G14" s="9">
        <v>72364</v>
      </c>
      <c r="H14" s="9">
        <v>0</v>
      </c>
      <c r="I14" s="9">
        <v>26655</v>
      </c>
      <c r="J14" s="9">
        <v>26655</v>
      </c>
      <c r="K14" s="9">
        <v>0</v>
      </c>
      <c r="L14" s="9">
        <v>8845</v>
      </c>
      <c r="M14" s="9">
        <v>8845</v>
      </c>
      <c r="N14" s="9">
        <v>0</v>
      </c>
      <c r="O14" s="9">
        <v>800</v>
      </c>
      <c r="P14" s="9">
        <v>800</v>
      </c>
      <c r="Q14" s="9">
        <v>0</v>
      </c>
      <c r="R14" s="9">
        <v>0</v>
      </c>
      <c r="S14" s="9">
        <v>0</v>
      </c>
      <c r="T14" s="9">
        <v>0</v>
      </c>
      <c r="U14" s="9">
        <v>36064</v>
      </c>
      <c r="V14" s="9">
        <v>36064</v>
      </c>
      <c r="W14" s="9">
        <v>0</v>
      </c>
      <c r="X14" s="9">
        <v>0</v>
      </c>
      <c r="Y14" s="9">
        <v>0</v>
      </c>
      <c r="Z14" s="9">
        <v>0</v>
      </c>
      <c r="AA14" s="9">
        <v>2398</v>
      </c>
      <c r="AB14" s="9">
        <v>2398</v>
      </c>
      <c r="AC14" s="9">
        <v>0</v>
      </c>
      <c r="AD14" s="9">
        <v>388</v>
      </c>
      <c r="AE14" s="9">
        <v>388</v>
      </c>
      <c r="AF14" s="9">
        <v>0</v>
      </c>
      <c r="AG14" s="9">
        <v>355</v>
      </c>
      <c r="AH14" s="9">
        <v>355</v>
      </c>
      <c r="AI14" s="9">
        <v>0</v>
      </c>
      <c r="AJ14" s="9">
        <v>800</v>
      </c>
      <c r="AK14" s="9">
        <v>800</v>
      </c>
      <c r="AL14" s="9">
        <v>0</v>
      </c>
      <c r="AM14" s="9">
        <v>0</v>
      </c>
      <c r="AN14" s="9">
        <v>0</v>
      </c>
      <c r="AO14" s="9">
        <v>0</v>
      </c>
      <c r="AP14" s="9">
        <v>855</v>
      </c>
      <c r="AQ14" s="9">
        <v>855</v>
      </c>
      <c r="AR14" s="9">
        <v>0</v>
      </c>
      <c r="AS14" s="9">
        <v>0</v>
      </c>
      <c r="AT14" s="9">
        <v>0</v>
      </c>
      <c r="AU14" s="9">
        <v>0</v>
      </c>
    </row>
    <row r="15" spans="1:244" x14ac:dyDescent="0.25">
      <c r="A15" s="10"/>
      <c r="B15" s="6">
        <v>2</v>
      </c>
      <c r="C15" s="7" t="s">
        <v>34</v>
      </c>
      <c r="D15" s="6" t="s">
        <v>35</v>
      </c>
      <c r="E15" s="8" t="s">
        <v>36</v>
      </c>
      <c r="F15" s="9">
        <v>815</v>
      </c>
      <c r="G15" s="9">
        <v>815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815</v>
      </c>
      <c r="V15" s="9">
        <v>815</v>
      </c>
      <c r="W15" s="9">
        <v>0</v>
      </c>
      <c r="X15" s="9">
        <v>0</v>
      </c>
      <c r="Y15" s="9">
        <v>0</v>
      </c>
      <c r="Z15" s="9">
        <v>0</v>
      </c>
      <c r="AA15" s="9">
        <v>14</v>
      </c>
      <c r="AB15" s="9">
        <v>14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v>14</v>
      </c>
      <c r="AQ15" s="9">
        <v>14</v>
      </c>
      <c r="AR15" s="9">
        <v>0</v>
      </c>
      <c r="AS15" s="9">
        <v>0</v>
      </c>
      <c r="AT15" s="9">
        <v>0</v>
      </c>
      <c r="AU15" s="9">
        <v>0</v>
      </c>
    </row>
    <row r="16" spans="1:244" x14ac:dyDescent="0.25">
      <c r="A16" s="10"/>
      <c r="B16" s="6">
        <v>3</v>
      </c>
      <c r="C16" s="7" t="s">
        <v>37</v>
      </c>
      <c r="D16" s="6" t="s">
        <v>38</v>
      </c>
      <c r="E16" s="8" t="s">
        <v>39</v>
      </c>
      <c r="F16" s="9">
        <v>509</v>
      </c>
      <c r="G16" s="9">
        <v>509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509</v>
      </c>
      <c r="V16" s="9">
        <v>509</v>
      </c>
      <c r="W16" s="9">
        <v>0</v>
      </c>
      <c r="X16" s="9">
        <v>0</v>
      </c>
      <c r="Y16" s="9">
        <v>0</v>
      </c>
      <c r="Z16" s="9">
        <v>0</v>
      </c>
      <c r="AA16" s="9">
        <v>18</v>
      </c>
      <c r="AB16" s="9">
        <v>18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18</v>
      </c>
      <c r="AQ16" s="9">
        <v>18</v>
      </c>
      <c r="AR16" s="9">
        <v>0</v>
      </c>
      <c r="AS16" s="9">
        <v>0</v>
      </c>
      <c r="AT16" s="9">
        <v>0</v>
      </c>
      <c r="AU16" s="9">
        <v>0</v>
      </c>
    </row>
    <row r="17" spans="1:47" x14ac:dyDescent="0.25">
      <c r="A17" s="10"/>
      <c r="B17" s="6">
        <v>4</v>
      </c>
      <c r="C17" s="7" t="s">
        <v>40</v>
      </c>
      <c r="D17" s="6" t="s">
        <v>41</v>
      </c>
      <c r="E17" s="8" t="s">
        <v>42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x14ac:dyDescent="0.25">
      <c r="A18" s="10"/>
      <c r="B18" s="6">
        <v>5</v>
      </c>
      <c r="C18" s="7" t="s">
        <v>43</v>
      </c>
      <c r="D18" s="6" t="s">
        <v>44</v>
      </c>
      <c r="E18" s="8" t="s">
        <v>45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x14ac:dyDescent="0.25">
      <c r="A19" s="10"/>
      <c r="B19" s="6">
        <v>6</v>
      </c>
      <c r="C19" s="7" t="s">
        <v>46</v>
      </c>
      <c r="D19" s="6" t="s">
        <v>47</v>
      </c>
      <c r="E19" s="8" t="s">
        <v>48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ht="24" x14ac:dyDescent="0.25">
      <c r="A20" s="10"/>
      <c r="B20" s="6">
        <v>7</v>
      </c>
      <c r="C20" s="7" t="s">
        <v>49</v>
      </c>
      <c r="D20" s="6" t="s">
        <v>50</v>
      </c>
      <c r="E20" s="8" t="s">
        <v>51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</row>
    <row r="21" spans="1:47" ht="24" x14ac:dyDescent="0.25">
      <c r="A21" s="10"/>
      <c r="B21" s="6">
        <v>8</v>
      </c>
      <c r="C21" s="7" t="s">
        <v>52</v>
      </c>
      <c r="D21" s="6" t="s">
        <v>53</v>
      </c>
      <c r="E21" s="8" t="s">
        <v>54</v>
      </c>
      <c r="F21" s="9">
        <v>6234</v>
      </c>
      <c r="G21" s="9">
        <v>6234</v>
      </c>
      <c r="H21" s="9">
        <v>0</v>
      </c>
      <c r="I21" s="9">
        <v>5530</v>
      </c>
      <c r="J21" s="9">
        <v>5530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704</v>
      </c>
      <c r="V21" s="9">
        <v>704</v>
      </c>
      <c r="W21" s="9">
        <v>0</v>
      </c>
      <c r="X21" s="9">
        <v>0</v>
      </c>
      <c r="Y21" s="9">
        <v>0</v>
      </c>
      <c r="Z21" s="9">
        <v>0</v>
      </c>
      <c r="AA21" s="9">
        <v>708</v>
      </c>
      <c r="AB21" s="9">
        <v>708</v>
      </c>
      <c r="AC21" s="9">
        <v>0</v>
      </c>
      <c r="AD21" s="9">
        <v>594</v>
      </c>
      <c r="AE21" s="9">
        <v>594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114</v>
      </c>
      <c r="AQ21" s="9">
        <v>114</v>
      </c>
      <c r="AR21" s="9">
        <v>0</v>
      </c>
      <c r="AS21" s="9">
        <v>0</v>
      </c>
      <c r="AT21" s="9">
        <v>0</v>
      </c>
      <c r="AU21" s="9">
        <v>0</v>
      </c>
    </row>
    <row r="22" spans="1:47" x14ac:dyDescent="0.25">
      <c r="A22" s="10"/>
      <c r="B22" s="6">
        <v>9</v>
      </c>
      <c r="C22" s="7" t="s">
        <v>55</v>
      </c>
      <c r="D22" s="6" t="s">
        <v>55</v>
      </c>
      <c r="E22" s="8" t="s">
        <v>56</v>
      </c>
      <c r="F22" s="9">
        <v>11389</v>
      </c>
      <c r="G22" s="9">
        <v>11389</v>
      </c>
      <c r="H22" s="9">
        <v>0</v>
      </c>
      <c r="I22" s="9">
        <v>7095</v>
      </c>
      <c r="J22" s="9">
        <v>7095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4294</v>
      </c>
      <c r="V22" s="9">
        <v>4294</v>
      </c>
      <c r="W22" s="9">
        <v>0</v>
      </c>
      <c r="X22" s="9">
        <v>0</v>
      </c>
      <c r="Y22" s="9">
        <v>0</v>
      </c>
      <c r="Z22" s="9">
        <v>0</v>
      </c>
      <c r="AA22" s="9">
        <v>794</v>
      </c>
      <c r="AB22" s="9">
        <v>794</v>
      </c>
      <c r="AC22" s="9">
        <v>0</v>
      </c>
      <c r="AD22" s="9">
        <v>539</v>
      </c>
      <c r="AE22" s="9">
        <v>539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255</v>
      </c>
      <c r="AQ22" s="9">
        <v>255</v>
      </c>
      <c r="AR22" s="9">
        <v>0</v>
      </c>
      <c r="AS22" s="9">
        <v>0</v>
      </c>
      <c r="AT22" s="9">
        <v>0</v>
      </c>
      <c r="AU22" s="9">
        <v>0</v>
      </c>
    </row>
    <row r="23" spans="1:47" x14ac:dyDescent="0.25">
      <c r="A23" s="10"/>
      <c r="B23" s="6">
        <v>10</v>
      </c>
      <c r="C23" s="7" t="s">
        <v>57</v>
      </c>
      <c r="D23" s="6" t="s">
        <v>57</v>
      </c>
      <c r="E23" s="8" t="s">
        <v>58</v>
      </c>
      <c r="F23" s="9">
        <v>559</v>
      </c>
      <c r="G23" s="9">
        <v>559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559</v>
      </c>
      <c r="V23" s="9">
        <v>559</v>
      </c>
      <c r="W23" s="9">
        <v>0</v>
      </c>
      <c r="X23" s="9">
        <v>0</v>
      </c>
      <c r="Y23" s="9">
        <v>0</v>
      </c>
      <c r="Z23" s="9">
        <v>0</v>
      </c>
      <c r="AA23" s="9">
        <v>3</v>
      </c>
      <c r="AB23" s="9">
        <v>3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3</v>
      </c>
      <c r="AQ23" s="9">
        <v>3</v>
      </c>
      <c r="AR23" s="9">
        <v>0</v>
      </c>
      <c r="AS23" s="9">
        <v>0</v>
      </c>
      <c r="AT23" s="9">
        <v>0</v>
      </c>
      <c r="AU23" s="9">
        <v>0</v>
      </c>
    </row>
    <row r="24" spans="1:47" x14ac:dyDescent="0.25">
      <c r="A24" s="10"/>
      <c r="B24" s="6">
        <v>11</v>
      </c>
      <c r="C24" s="7" t="s">
        <v>59</v>
      </c>
      <c r="D24" s="6" t="s">
        <v>59</v>
      </c>
      <c r="E24" s="8" t="s">
        <v>60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x14ac:dyDescent="0.25">
      <c r="A25" s="10"/>
      <c r="B25" s="6">
        <v>12</v>
      </c>
      <c r="C25" s="7" t="s">
        <v>61</v>
      </c>
      <c r="D25" s="6" t="s">
        <v>61</v>
      </c>
      <c r="E25" s="8" t="s">
        <v>62</v>
      </c>
      <c r="F25" s="9">
        <v>2008</v>
      </c>
      <c r="G25" s="9">
        <v>2008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2008</v>
      </c>
      <c r="V25" s="9">
        <v>2008</v>
      </c>
      <c r="W25" s="9">
        <v>0</v>
      </c>
      <c r="X25" s="9">
        <v>0</v>
      </c>
      <c r="Y25" s="9">
        <v>0</v>
      </c>
      <c r="Z25" s="9">
        <v>0</v>
      </c>
      <c r="AA25" s="9">
        <v>12</v>
      </c>
      <c r="AB25" s="9">
        <v>12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12</v>
      </c>
      <c r="AQ25" s="9">
        <v>12</v>
      </c>
      <c r="AR25" s="9">
        <v>0</v>
      </c>
      <c r="AS25" s="9">
        <v>0</v>
      </c>
      <c r="AT25" s="9">
        <v>0</v>
      </c>
      <c r="AU25" s="9">
        <v>0</v>
      </c>
    </row>
    <row r="26" spans="1:47" x14ac:dyDescent="0.25">
      <c r="A26" s="10"/>
      <c r="B26" s="6">
        <v>13</v>
      </c>
      <c r="C26" s="7" t="s">
        <v>63</v>
      </c>
      <c r="D26" s="6" t="s">
        <v>63</v>
      </c>
      <c r="E26" s="8" t="s">
        <v>64</v>
      </c>
      <c r="F26" s="9">
        <v>1512</v>
      </c>
      <c r="G26" s="9">
        <v>1512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1512</v>
      </c>
      <c r="V26" s="9">
        <v>1512</v>
      </c>
      <c r="W26" s="9">
        <v>0</v>
      </c>
      <c r="X26" s="9">
        <v>0</v>
      </c>
      <c r="Y26" s="9">
        <v>0</v>
      </c>
      <c r="Z26" s="9">
        <v>0</v>
      </c>
      <c r="AA26" s="9">
        <v>56</v>
      </c>
      <c r="AB26" s="9">
        <v>56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56</v>
      </c>
      <c r="AQ26" s="9">
        <v>56</v>
      </c>
      <c r="AR26" s="9">
        <v>0</v>
      </c>
      <c r="AS26" s="9">
        <v>0</v>
      </c>
      <c r="AT26" s="9">
        <v>0</v>
      </c>
      <c r="AU26" s="9">
        <v>0</v>
      </c>
    </row>
    <row r="27" spans="1:47" x14ac:dyDescent="0.25">
      <c r="A27" s="10"/>
      <c r="B27" s="6">
        <v>14</v>
      </c>
      <c r="C27" s="7" t="s">
        <v>65</v>
      </c>
      <c r="D27" s="6" t="s">
        <v>65</v>
      </c>
      <c r="E27" s="8" t="s">
        <v>66</v>
      </c>
      <c r="F27" s="9">
        <v>1280</v>
      </c>
      <c r="G27" s="9">
        <v>1280</v>
      </c>
      <c r="H27" s="9">
        <v>0</v>
      </c>
      <c r="I27" s="9">
        <v>1279</v>
      </c>
      <c r="J27" s="9">
        <v>1279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2</v>
      </c>
      <c r="V27" s="9">
        <v>2</v>
      </c>
      <c r="W27" s="9">
        <v>0</v>
      </c>
      <c r="X27" s="9">
        <v>0</v>
      </c>
      <c r="Y27" s="9">
        <v>0</v>
      </c>
      <c r="Z27" s="9">
        <v>0</v>
      </c>
      <c r="AA27" s="9">
        <v>9</v>
      </c>
      <c r="AB27" s="9">
        <v>9</v>
      </c>
      <c r="AC27" s="9">
        <v>0</v>
      </c>
      <c r="AD27" s="9">
        <v>9</v>
      </c>
      <c r="AE27" s="9">
        <v>9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</row>
    <row r="28" spans="1:47" ht="36" x14ac:dyDescent="0.25">
      <c r="A28" s="10"/>
      <c r="B28" s="6">
        <v>15</v>
      </c>
      <c r="C28" s="7" t="s">
        <v>67</v>
      </c>
      <c r="D28" s="6" t="s">
        <v>67</v>
      </c>
      <c r="E28" s="8" t="s">
        <v>68</v>
      </c>
      <c r="F28" s="9">
        <v>18611</v>
      </c>
      <c r="G28" s="9">
        <v>18611</v>
      </c>
      <c r="H28" s="9">
        <v>0</v>
      </c>
      <c r="I28" s="9">
        <v>16651</v>
      </c>
      <c r="J28" s="9">
        <v>16651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1960</v>
      </c>
      <c r="V28" s="9">
        <v>1960</v>
      </c>
      <c r="W28" s="9">
        <v>0</v>
      </c>
      <c r="X28" s="9">
        <v>0</v>
      </c>
      <c r="Y28" s="9">
        <v>0</v>
      </c>
      <c r="Z28" s="9">
        <v>0</v>
      </c>
      <c r="AA28" s="9">
        <v>342</v>
      </c>
      <c r="AB28" s="9">
        <v>342</v>
      </c>
      <c r="AC28" s="9">
        <v>0</v>
      </c>
      <c r="AD28" s="9">
        <v>315</v>
      </c>
      <c r="AE28" s="9">
        <v>315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27</v>
      </c>
      <c r="AQ28" s="9">
        <v>27</v>
      </c>
      <c r="AR28" s="9">
        <v>0</v>
      </c>
      <c r="AS28" s="9">
        <v>0</v>
      </c>
      <c r="AT28" s="9">
        <v>0</v>
      </c>
      <c r="AU28" s="9">
        <v>0</v>
      </c>
    </row>
    <row r="29" spans="1:47" x14ac:dyDescent="0.25">
      <c r="A29" s="10"/>
      <c r="B29" s="6">
        <v>16</v>
      </c>
      <c r="C29" s="7" t="s">
        <v>69</v>
      </c>
      <c r="D29" s="6" t="s">
        <v>69</v>
      </c>
      <c r="E29" s="8" t="s">
        <v>70</v>
      </c>
      <c r="F29" s="9">
        <v>412</v>
      </c>
      <c r="G29" s="9">
        <v>412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412</v>
      </c>
      <c r="V29" s="9">
        <v>412</v>
      </c>
      <c r="W29" s="9">
        <v>0</v>
      </c>
      <c r="X29" s="9">
        <v>0</v>
      </c>
      <c r="Y29" s="9">
        <v>0</v>
      </c>
      <c r="Z29" s="9">
        <v>0</v>
      </c>
      <c r="AA29" s="9">
        <v>6</v>
      </c>
      <c r="AB29" s="9">
        <v>6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  <c r="AP29" s="9">
        <v>6</v>
      </c>
      <c r="AQ29" s="9">
        <v>6</v>
      </c>
      <c r="AR29" s="9">
        <v>0</v>
      </c>
      <c r="AS29" s="9">
        <v>0</v>
      </c>
      <c r="AT29" s="9">
        <v>0</v>
      </c>
      <c r="AU29" s="9">
        <v>0</v>
      </c>
    </row>
    <row r="30" spans="1:47" x14ac:dyDescent="0.25">
      <c r="A30" s="10"/>
      <c r="B30" s="6">
        <v>17</v>
      </c>
      <c r="C30" s="7" t="s">
        <v>71</v>
      </c>
      <c r="D30" s="6" t="s">
        <v>71</v>
      </c>
      <c r="E30" s="8" t="s">
        <v>72</v>
      </c>
      <c r="F30" s="9">
        <v>629</v>
      </c>
      <c r="G30" s="9">
        <v>629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99</v>
      </c>
      <c r="P30" s="9">
        <v>99</v>
      </c>
      <c r="Q30" s="9">
        <v>0</v>
      </c>
      <c r="R30" s="9">
        <v>0</v>
      </c>
      <c r="S30" s="9">
        <v>0</v>
      </c>
      <c r="T30" s="9">
        <v>0</v>
      </c>
      <c r="U30" s="9">
        <v>530</v>
      </c>
      <c r="V30" s="9">
        <v>530</v>
      </c>
      <c r="W30" s="9">
        <v>0</v>
      </c>
      <c r="X30" s="9">
        <v>0</v>
      </c>
      <c r="Y30" s="9">
        <v>0</v>
      </c>
      <c r="Z30" s="9">
        <v>0</v>
      </c>
      <c r="AA30" s="9">
        <v>100</v>
      </c>
      <c r="AB30" s="9">
        <v>100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99</v>
      </c>
      <c r="AK30" s="9">
        <v>99</v>
      </c>
      <c r="AL30" s="9">
        <v>0</v>
      </c>
      <c r="AM30" s="9">
        <v>0</v>
      </c>
      <c r="AN30" s="9">
        <v>0</v>
      </c>
      <c r="AO30" s="9">
        <v>0</v>
      </c>
      <c r="AP30" s="9">
        <v>1</v>
      </c>
      <c r="AQ30" s="9">
        <v>1</v>
      </c>
      <c r="AR30" s="9">
        <v>0</v>
      </c>
      <c r="AS30" s="9">
        <v>0</v>
      </c>
      <c r="AT30" s="9">
        <v>0</v>
      </c>
      <c r="AU30" s="9">
        <v>0</v>
      </c>
    </row>
    <row r="31" spans="1:47" x14ac:dyDescent="0.25">
      <c r="A31" s="10"/>
      <c r="B31" s="6">
        <v>18</v>
      </c>
      <c r="C31" s="7" t="s">
        <v>73</v>
      </c>
      <c r="D31" s="6" t="s">
        <v>73</v>
      </c>
      <c r="E31" s="8" t="s">
        <v>74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</row>
    <row r="32" spans="1:47" x14ac:dyDescent="0.25">
      <c r="A32" s="10"/>
      <c r="B32" s="6">
        <v>19</v>
      </c>
      <c r="C32" s="7" t="s">
        <v>75</v>
      </c>
      <c r="D32" s="6" t="s">
        <v>75</v>
      </c>
      <c r="E32" s="8" t="s">
        <v>76</v>
      </c>
      <c r="F32" s="9">
        <v>6289</v>
      </c>
      <c r="G32" s="9">
        <v>6289</v>
      </c>
      <c r="H32" s="9">
        <v>0</v>
      </c>
      <c r="I32" s="9">
        <v>3794</v>
      </c>
      <c r="J32" s="9">
        <v>3794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2495</v>
      </c>
      <c r="V32" s="9">
        <v>2495</v>
      </c>
      <c r="W32" s="9">
        <v>0</v>
      </c>
      <c r="X32" s="9">
        <v>0</v>
      </c>
      <c r="Y32" s="9">
        <v>0</v>
      </c>
      <c r="Z32" s="9">
        <v>0</v>
      </c>
      <c r="AA32" s="9">
        <v>88</v>
      </c>
      <c r="AB32" s="9">
        <v>88</v>
      </c>
      <c r="AC32" s="9">
        <v>0</v>
      </c>
      <c r="AD32" s="9">
        <v>77</v>
      </c>
      <c r="AE32" s="9">
        <v>77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11</v>
      </c>
      <c r="AQ32" s="9">
        <v>11</v>
      </c>
      <c r="AR32" s="9">
        <v>0</v>
      </c>
      <c r="AS32" s="9">
        <v>0</v>
      </c>
      <c r="AT32" s="9">
        <v>0</v>
      </c>
      <c r="AU32" s="9">
        <v>0</v>
      </c>
    </row>
    <row r="33" spans="1:47" ht="24" x14ac:dyDescent="0.25">
      <c r="A33" s="10"/>
      <c r="B33" s="6">
        <v>20</v>
      </c>
      <c r="C33" s="7" t="s">
        <v>77</v>
      </c>
      <c r="D33" s="6" t="s">
        <v>77</v>
      </c>
      <c r="E33" s="8" t="s">
        <v>78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7" x14ac:dyDescent="0.25">
      <c r="A34" s="10"/>
      <c r="B34" s="6">
        <v>21</v>
      </c>
      <c r="C34" s="7" t="s">
        <v>79</v>
      </c>
      <c r="D34" s="6" t="s">
        <v>79</v>
      </c>
      <c r="E34" s="8" t="s">
        <v>80</v>
      </c>
      <c r="F34" s="9">
        <v>6227</v>
      </c>
      <c r="G34" s="9">
        <v>6227</v>
      </c>
      <c r="H34" s="9">
        <v>0</v>
      </c>
      <c r="I34" s="9">
        <v>1772</v>
      </c>
      <c r="J34" s="9">
        <v>1772</v>
      </c>
      <c r="K34" s="9">
        <v>0</v>
      </c>
      <c r="L34" s="9">
        <v>2036</v>
      </c>
      <c r="M34" s="9">
        <v>2036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2419</v>
      </c>
      <c r="V34" s="9">
        <v>2419</v>
      </c>
      <c r="W34" s="9">
        <v>0</v>
      </c>
      <c r="X34" s="9">
        <v>0</v>
      </c>
      <c r="Y34" s="9">
        <v>0</v>
      </c>
      <c r="Z34" s="9">
        <v>0</v>
      </c>
      <c r="AA34" s="9">
        <v>393</v>
      </c>
      <c r="AB34" s="9">
        <v>393</v>
      </c>
      <c r="AC34" s="9">
        <v>0</v>
      </c>
      <c r="AD34" s="9">
        <v>21</v>
      </c>
      <c r="AE34" s="9">
        <v>21</v>
      </c>
      <c r="AF34" s="9">
        <v>0</v>
      </c>
      <c r="AG34" s="9">
        <v>353</v>
      </c>
      <c r="AH34" s="9">
        <v>353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19</v>
      </c>
      <c r="AQ34" s="9">
        <v>19</v>
      </c>
      <c r="AR34" s="9">
        <v>0</v>
      </c>
      <c r="AS34" s="9">
        <v>0</v>
      </c>
      <c r="AT34" s="9">
        <v>0</v>
      </c>
      <c r="AU34" s="9">
        <v>0</v>
      </c>
    </row>
    <row r="35" spans="1:47" x14ac:dyDescent="0.25">
      <c r="A35" s="10"/>
      <c r="B35" s="6">
        <v>22</v>
      </c>
      <c r="C35" s="7" t="s">
        <v>81</v>
      </c>
      <c r="D35" s="6" t="s">
        <v>81</v>
      </c>
      <c r="E35" s="8" t="s">
        <v>82</v>
      </c>
      <c r="F35" s="9">
        <v>10064</v>
      </c>
      <c r="G35" s="9">
        <v>8058</v>
      </c>
      <c r="H35" s="9">
        <v>2006</v>
      </c>
      <c r="I35" s="9">
        <v>3813</v>
      </c>
      <c r="J35" s="9">
        <v>3813</v>
      </c>
      <c r="K35" s="9">
        <v>0</v>
      </c>
      <c r="L35" s="9">
        <v>2006</v>
      </c>
      <c r="M35" s="9">
        <v>0</v>
      </c>
      <c r="N35" s="9">
        <v>2006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4245</v>
      </c>
      <c r="V35" s="9">
        <v>4245</v>
      </c>
      <c r="W35" s="9">
        <v>0</v>
      </c>
      <c r="X35" s="9">
        <v>0</v>
      </c>
      <c r="Y35" s="9">
        <v>0</v>
      </c>
      <c r="Z35" s="9">
        <v>0</v>
      </c>
      <c r="AA35" s="9">
        <v>147</v>
      </c>
      <c r="AB35" s="9">
        <v>147</v>
      </c>
      <c r="AC35" s="9">
        <v>0</v>
      </c>
      <c r="AD35" s="9">
        <v>60</v>
      </c>
      <c r="AE35" s="9">
        <v>60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  <c r="AP35" s="9">
        <v>87</v>
      </c>
      <c r="AQ35" s="9">
        <v>87</v>
      </c>
      <c r="AR35" s="9">
        <v>0</v>
      </c>
      <c r="AS35" s="9">
        <v>0</v>
      </c>
      <c r="AT35" s="9">
        <v>0</v>
      </c>
      <c r="AU35" s="9">
        <v>0</v>
      </c>
    </row>
    <row r="36" spans="1:47" x14ac:dyDescent="0.25">
      <c r="A36" s="10"/>
      <c r="B36" s="6">
        <v>23</v>
      </c>
      <c r="C36" s="7" t="s">
        <v>83</v>
      </c>
      <c r="D36" s="6" t="s">
        <v>83</v>
      </c>
      <c r="E36" s="8" t="s">
        <v>84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 ht="24" x14ac:dyDescent="0.25">
      <c r="A37" s="10"/>
      <c r="B37" s="6">
        <v>24</v>
      </c>
      <c r="C37" s="7" t="s">
        <v>85</v>
      </c>
      <c r="D37" s="6" t="s">
        <v>85</v>
      </c>
      <c r="E37" s="8" t="s">
        <v>86</v>
      </c>
      <c r="F37" s="9">
        <v>62426</v>
      </c>
      <c r="G37" s="9">
        <v>62426</v>
      </c>
      <c r="H37" s="9">
        <v>0</v>
      </c>
      <c r="I37" s="9">
        <v>7464</v>
      </c>
      <c r="J37" s="9">
        <v>7464</v>
      </c>
      <c r="K37" s="9">
        <v>0</v>
      </c>
      <c r="L37" s="9">
        <v>50533</v>
      </c>
      <c r="M37" s="9">
        <v>50533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4430</v>
      </c>
      <c r="V37" s="9">
        <v>4430</v>
      </c>
      <c r="W37" s="9">
        <v>0</v>
      </c>
      <c r="X37" s="9">
        <v>0</v>
      </c>
      <c r="Y37" s="9">
        <v>0</v>
      </c>
      <c r="Z37" s="9">
        <v>0</v>
      </c>
      <c r="AA37" s="9">
        <v>22768</v>
      </c>
      <c r="AB37" s="9">
        <v>22768</v>
      </c>
      <c r="AC37" s="9">
        <v>0</v>
      </c>
      <c r="AD37" s="9">
        <v>197</v>
      </c>
      <c r="AE37" s="9">
        <v>197</v>
      </c>
      <c r="AF37" s="9">
        <v>0</v>
      </c>
      <c r="AG37" s="9">
        <v>22487</v>
      </c>
      <c r="AH37" s="9">
        <v>22487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  <c r="AP37" s="9">
        <v>84</v>
      </c>
      <c r="AQ37" s="9">
        <v>84</v>
      </c>
      <c r="AR37" s="9">
        <v>0</v>
      </c>
      <c r="AS37" s="9">
        <v>0</v>
      </c>
      <c r="AT37" s="9">
        <v>0</v>
      </c>
      <c r="AU37" s="9">
        <v>0</v>
      </c>
    </row>
    <row r="38" spans="1:47" ht="24" x14ac:dyDescent="0.25">
      <c r="A38" s="10"/>
      <c r="B38" s="6">
        <v>25</v>
      </c>
      <c r="C38" s="7" t="s">
        <v>87</v>
      </c>
      <c r="D38" s="6" t="s">
        <v>87</v>
      </c>
      <c r="E38" s="8" t="s">
        <v>88</v>
      </c>
      <c r="F38" s="9">
        <v>13247</v>
      </c>
      <c r="G38" s="9">
        <v>13247</v>
      </c>
      <c r="H38" s="9">
        <v>0</v>
      </c>
      <c r="I38" s="9">
        <v>0</v>
      </c>
      <c r="J38" s="9">
        <v>0</v>
      </c>
      <c r="K38" s="9">
        <v>0</v>
      </c>
      <c r="L38" s="9">
        <v>13062</v>
      </c>
      <c r="M38" s="9">
        <v>13062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185</v>
      </c>
      <c r="V38" s="9">
        <v>185</v>
      </c>
      <c r="W38" s="9">
        <v>0</v>
      </c>
      <c r="X38" s="9">
        <v>0</v>
      </c>
      <c r="Y38" s="9">
        <v>0</v>
      </c>
      <c r="Z38" s="9">
        <v>0</v>
      </c>
      <c r="AA38" s="9">
        <v>13077</v>
      </c>
      <c r="AB38" s="9">
        <v>13077</v>
      </c>
      <c r="AC38" s="9">
        <v>0</v>
      </c>
      <c r="AD38" s="9">
        <v>0</v>
      </c>
      <c r="AE38" s="9">
        <v>0</v>
      </c>
      <c r="AF38" s="9">
        <v>0</v>
      </c>
      <c r="AG38" s="9">
        <v>13062</v>
      </c>
      <c r="AH38" s="9">
        <v>13062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15</v>
      </c>
      <c r="AQ38" s="9">
        <v>15</v>
      </c>
      <c r="AR38" s="9">
        <v>0</v>
      </c>
      <c r="AS38" s="9">
        <v>0</v>
      </c>
      <c r="AT38" s="9">
        <v>0</v>
      </c>
      <c r="AU38" s="9">
        <v>0</v>
      </c>
    </row>
    <row r="39" spans="1:47" x14ac:dyDescent="0.25">
      <c r="A39" s="10"/>
      <c r="B39" s="6">
        <v>26</v>
      </c>
      <c r="C39" s="7" t="s">
        <v>89</v>
      </c>
      <c r="D39" s="6" t="s">
        <v>89</v>
      </c>
      <c r="E39" s="8" t="s">
        <v>90</v>
      </c>
      <c r="F39" s="9">
        <v>602</v>
      </c>
      <c r="G39" s="9">
        <v>602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602</v>
      </c>
      <c r="V39" s="9">
        <v>602</v>
      </c>
      <c r="W39" s="9">
        <v>0</v>
      </c>
      <c r="X39" s="9">
        <v>0</v>
      </c>
      <c r="Y39" s="9">
        <v>0</v>
      </c>
      <c r="Z39" s="9">
        <v>0</v>
      </c>
      <c r="AA39" s="9">
        <v>4</v>
      </c>
      <c r="AB39" s="9">
        <v>4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  <c r="AP39" s="9">
        <v>4</v>
      </c>
      <c r="AQ39" s="9">
        <v>4</v>
      </c>
      <c r="AR39" s="9">
        <v>0</v>
      </c>
      <c r="AS39" s="9">
        <v>0</v>
      </c>
      <c r="AT39" s="9">
        <v>0</v>
      </c>
      <c r="AU39" s="9">
        <v>0</v>
      </c>
    </row>
    <row r="40" spans="1:47" x14ac:dyDescent="0.25">
      <c r="A40" s="10"/>
      <c r="B40" s="6">
        <v>27</v>
      </c>
      <c r="C40" s="7" t="s">
        <v>91</v>
      </c>
      <c r="D40" s="6" t="s">
        <v>91</v>
      </c>
      <c r="E40" s="8" t="s">
        <v>92</v>
      </c>
      <c r="F40" s="9">
        <v>12026</v>
      </c>
      <c r="G40" s="9">
        <v>12026</v>
      </c>
      <c r="H40" s="9">
        <v>0</v>
      </c>
      <c r="I40" s="9">
        <v>11729</v>
      </c>
      <c r="J40" s="9">
        <v>11729</v>
      </c>
      <c r="K40" s="9">
        <v>0</v>
      </c>
      <c r="L40" s="9">
        <v>0</v>
      </c>
      <c r="M40" s="9">
        <v>0</v>
      </c>
      <c r="N40" s="9">
        <v>0</v>
      </c>
      <c r="O40" s="9">
        <v>2</v>
      </c>
      <c r="P40" s="9">
        <v>2</v>
      </c>
      <c r="Q40" s="9">
        <v>0</v>
      </c>
      <c r="R40" s="9">
        <v>0</v>
      </c>
      <c r="S40" s="9">
        <v>0</v>
      </c>
      <c r="T40" s="9">
        <v>0</v>
      </c>
      <c r="U40" s="9">
        <v>295</v>
      </c>
      <c r="V40" s="9">
        <v>295</v>
      </c>
      <c r="W40" s="9">
        <v>0</v>
      </c>
      <c r="X40" s="9">
        <v>0</v>
      </c>
      <c r="Y40" s="9">
        <v>0</v>
      </c>
      <c r="Z40" s="9">
        <v>0</v>
      </c>
      <c r="AA40" s="9">
        <v>228</v>
      </c>
      <c r="AB40" s="9">
        <v>228</v>
      </c>
      <c r="AC40" s="9">
        <v>0</v>
      </c>
      <c r="AD40" s="9">
        <v>222</v>
      </c>
      <c r="AE40" s="9">
        <v>222</v>
      </c>
      <c r="AF40" s="9">
        <v>0</v>
      </c>
      <c r="AG40" s="9">
        <v>0</v>
      </c>
      <c r="AH40" s="9">
        <v>0</v>
      </c>
      <c r="AI40" s="9">
        <v>0</v>
      </c>
      <c r="AJ40" s="9">
        <v>2</v>
      </c>
      <c r="AK40" s="9">
        <v>2</v>
      </c>
      <c r="AL40" s="9">
        <v>0</v>
      </c>
      <c r="AM40" s="9">
        <v>0</v>
      </c>
      <c r="AN40" s="9">
        <v>0</v>
      </c>
      <c r="AO40" s="9">
        <v>0</v>
      </c>
      <c r="AP40" s="9">
        <v>4</v>
      </c>
      <c r="AQ40" s="9">
        <v>4</v>
      </c>
      <c r="AR40" s="9">
        <v>0</v>
      </c>
      <c r="AS40" s="9">
        <v>0</v>
      </c>
      <c r="AT40" s="9">
        <v>0</v>
      </c>
      <c r="AU40" s="9">
        <v>0</v>
      </c>
    </row>
    <row r="41" spans="1:47" ht="24" x14ac:dyDescent="0.25">
      <c r="A41" s="10"/>
      <c r="B41" s="6">
        <v>28</v>
      </c>
      <c r="C41" s="7" t="s">
        <v>93</v>
      </c>
      <c r="D41" s="6" t="s">
        <v>93</v>
      </c>
      <c r="E41" s="8" t="s">
        <v>94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7" x14ac:dyDescent="0.25">
      <c r="A42" s="10"/>
      <c r="B42" s="6">
        <v>29</v>
      </c>
      <c r="C42" s="7" t="s">
        <v>95</v>
      </c>
      <c r="D42" s="6" t="s">
        <v>95</v>
      </c>
      <c r="E42" s="8" t="s">
        <v>96</v>
      </c>
      <c r="F42" s="9">
        <v>25626</v>
      </c>
      <c r="G42" s="9">
        <v>25626</v>
      </c>
      <c r="H42" s="9">
        <v>0</v>
      </c>
      <c r="I42" s="9">
        <v>24137</v>
      </c>
      <c r="J42" s="9">
        <v>24137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1489</v>
      </c>
      <c r="V42" s="9">
        <v>1489</v>
      </c>
      <c r="W42" s="9">
        <v>0</v>
      </c>
      <c r="X42" s="9">
        <v>0</v>
      </c>
      <c r="Y42" s="9">
        <v>0</v>
      </c>
      <c r="Z42" s="9">
        <v>0</v>
      </c>
      <c r="AA42" s="9">
        <v>620</v>
      </c>
      <c r="AB42" s="9">
        <v>620</v>
      </c>
      <c r="AC42" s="9">
        <v>0</v>
      </c>
      <c r="AD42" s="9">
        <v>465</v>
      </c>
      <c r="AE42" s="9">
        <v>465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  <c r="AP42" s="9">
        <v>155</v>
      </c>
      <c r="AQ42" s="9">
        <v>155</v>
      </c>
      <c r="AR42" s="9">
        <v>0</v>
      </c>
      <c r="AS42" s="9">
        <v>0</v>
      </c>
      <c r="AT42" s="9">
        <v>0</v>
      </c>
      <c r="AU42" s="9">
        <v>0</v>
      </c>
    </row>
    <row r="43" spans="1:47" x14ac:dyDescent="0.25">
      <c r="A43" s="10"/>
      <c r="B43" s="6">
        <v>30</v>
      </c>
      <c r="C43" s="7" t="s">
        <v>97</v>
      </c>
      <c r="D43" s="6" t="s">
        <v>97</v>
      </c>
      <c r="E43" s="8" t="s">
        <v>98</v>
      </c>
      <c r="F43" s="9">
        <v>1925</v>
      </c>
      <c r="G43" s="9">
        <v>1925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1925</v>
      </c>
      <c r="V43" s="9">
        <v>1925</v>
      </c>
      <c r="W43" s="9">
        <v>0</v>
      </c>
      <c r="X43" s="9">
        <v>0</v>
      </c>
      <c r="Y43" s="9">
        <v>0</v>
      </c>
      <c r="Z43" s="9">
        <v>0</v>
      </c>
      <c r="AA43" s="9">
        <v>129</v>
      </c>
      <c r="AB43" s="9">
        <v>129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129</v>
      </c>
      <c r="AQ43" s="9">
        <v>129</v>
      </c>
      <c r="AR43" s="9">
        <v>0</v>
      </c>
      <c r="AS43" s="9">
        <v>0</v>
      </c>
      <c r="AT43" s="9">
        <v>0</v>
      </c>
      <c r="AU43" s="9">
        <v>0</v>
      </c>
    </row>
    <row r="44" spans="1:47" x14ac:dyDescent="0.25">
      <c r="A44" s="10"/>
      <c r="B44" s="6">
        <v>31</v>
      </c>
      <c r="C44" s="7" t="s">
        <v>99</v>
      </c>
      <c r="D44" s="6" t="s">
        <v>99</v>
      </c>
      <c r="E44" s="8" t="s">
        <v>100</v>
      </c>
      <c r="F44" s="9">
        <v>5551</v>
      </c>
      <c r="G44" s="9">
        <v>5551</v>
      </c>
      <c r="H44" s="9">
        <v>0</v>
      </c>
      <c r="I44" s="9">
        <v>3699</v>
      </c>
      <c r="J44" s="9">
        <v>3699</v>
      </c>
      <c r="K44" s="9">
        <v>0</v>
      </c>
      <c r="L44" s="9">
        <v>1099</v>
      </c>
      <c r="M44" s="9">
        <v>1099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753</v>
      </c>
      <c r="V44" s="9">
        <v>753</v>
      </c>
      <c r="W44" s="9">
        <v>0</v>
      </c>
      <c r="X44" s="9">
        <v>0</v>
      </c>
      <c r="Y44" s="9">
        <v>0</v>
      </c>
      <c r="Z44" s="9">
        <v>0</v>
      </c>
      <c r="AA44" s="9">
        <v>1400</v>
      </c>
      <c r="AB44" s="9">
        <v>1400</v>
      </c>
      <c r="AC44" s="9">
        <v>0</v>
      </c>
      <c r="AD44" s="9">
        <v>271</v>
      </c>
      <c r="AE44" s="9">
        <v>271</v>
      </c>
      <c r="AF44" s="9">
        <v>0</v>
      </c>
      <c r="AG44" s="9">
        <v>1099</v>
      </c>
      <c r="AH44" s="9">
        <v>1099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31</v>
      </c>
      <c r="AQ44" s="9">
        <v>31</v>
      </c>
      <c r="AR44" s="9">
        <v>0</v>
      </c>
      <c r="AS44" s="9">
        <v>0</v>
      </c>
      <c r="AT44" s="9">
        <v>0</v>
      </c>
      <c r="AU44" s="9">
        <v>0</v>
      </c>
    </row>
    <row r="45" spans="1:47" x14ac:dyDescent="0.25">
      <c r="A45" s="10"/>
      <c r="B45" s="6">
        <v>32</v>
      </c>
      <c r="C45" s="7" t="s">
        <v>101</v>
      </c>
      <c r="D45" s="6" t="s">
        <v>101</v>
      </c>
      <c r="E45" s="8" t="s">
        <v>102</v>
      </c>
      <c r="F45" s="9">
        <v>1710</v>
      </c>
      <c r="G45" s="9">
        <v>1710</v>
      </c>
      <c r="H45" s="9">
        <v>0</v>
      </c>
      <c r="I45" s="9">
        <v>71</v>
      </c>
      <c r="J45" s="9">
        <v>71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1639</v>
      </c>
      <c r="V45" s="9">
        <v>1639</v>
      </c>
      <c r="W45" s="9">
        <v>0</v>
      </c>
      <c r="X45" s="9">
        <v>0</v>
      </c>
      <c r="Y45" s="9">
        <v>0</v>
      </c>
      <c r="Z45" s="9">
        <v>0</v>
      </c>
      <c r="AA45" s="9">
        <v>49</v>
      </c>
      <c r="AB45" s="9">
        <v>49</v>
      </c>
      <c r="AC45" s="9">
        <v>0</v>
      </c>
      <c r="AD45" s="9">
        <v>6</v>
      </c>
      <c r="AE45" s="9">
        <v>6</v>
      </c>
      <c r="AF45" s="9">
        <v>0</v>
      </c>
      <c r="AG45" s="9">
        <v>0</v>
      </c>
      <c r="AH45" s="9">
        <v>0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9">
        <v>0</v>
      </c>
      <c r="AO45" s="9">
        <v>0</v>
      </c>
      <c r="AP45" s="9">
        <v>43</v>
      </c>
      <c r="AQ45" s="9">
        <v>43</v>
      </c>
      <c r="AR45" s="9">
        <v>0</v>
      </c>
      <c r="AS45" s="9">
        <v>0</v>
      </c>
      <c r="AT45" s="9">
        <v>0</v>
      </c>
      <c r="AU45" s="9">
        <v>0</v>
      </c>
    </row>
    <row r="46" spans="1:47" ht="24" x14ac:dyDescent="0.25">
      <c r="A46" s="10"/>
      <c r="B46" s="6">
        <v>33</v>
      </c>
      <c r="C46" s="7" t="s">
        <v>103</v>
      </c>
      <c r="D46" s="6" t="s">
        <v>103</v>
      </c>
      <c r="E46" s="8" t="s">
        <v>104</v>
      </c>
      <c r="F46" s="9">
        <v>10914</v>
      </c>
      <c r="G46" s="9">
        <v>10914</v>
      </c>
      <c r="H46" s="9">
        <v>0</v>
      </c>
      <c r="I46" s="9">
        <v>7746</v>
      </c>
      <c r="J46" s="9">
        <v>7746</v>
      </c>
      <c r="K46" s="9">
        <v>0</v>
      </c>
      <c r="L46" s="9">
        <v>114</v>
      </c>
      <c r="M46" s="9">
        <v>114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3054</v>
      </c>
      <c r="V46" s="9">
        <v>3054</v>
      </c>
      <c r="W46" s="9">
        <v>0</v>
      </c>
      <c r="X46" s="9">
        <v>0</v>
      </c>
      <c r="Y46" s="9">
        <v>0</v>
      </c>
      <c r="Z46" s="9">
        <v>0</v>
      </c>
      <c r="AA46" s="9">
        <v>136</v>
      </c>
      <c r="AB46" s="9">
        <v>136</v>
      </c>
      <c r="AC46" s="9">
        <v>0</v>
      </c>
      <c r="AD46" s="9">
        <v>88</v>
      </c>
      <c r="AE46" s="9">
        <v>88</v>
      </c>
      <c r="AF46" s="9">
        <v>0</v>
      </c>
      <c r="AG46" s="9">
        <v>4</v>
      </c>
      <c r="AH46" s="9">
        <v>4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  <c r="AP46" s="9">
        <v>45</v>
      </c>
      <c r="AQ46" s="9">
        <v>45</v>
      </c>
      <c r="AR46" s="9">
        <v>0</v>
      </c>
      <c r="AS46" s="9">
        <v>0</v>
      </c>
      <c r="AT46" s="9">
        <v>0</v>
      </c>
      <c r="AU46" s="9">
        <v>0</v>
      </c>
    </row>
    <row r="47" spans="1:47" x14ac:dyDescent="0.25">
      <c r="A47" s="10"/>
      <c r="B47" s="6">
        <v>34</v>
      </c>
      <c r="C47" s="7" t="s">
        <v>105</v>
      </c>
      <c r="D47" s="6" t="s">
        <v>105</v>
      </c>
      <c r="E47" s="8" t="s">
        <v>106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</row>
    <row r="48" spans="1:47" x14ac:dyDescent="0.25">
      <c r="A48" s="10"/>
      <c r="B48" s="6">
        <v>35</v>
      </c>
      <c r="C48" s="7" t="s">
        <v>107</v>
      </c>
      <c r="D48" s="6" t="s">
        <v>107</v>
      </c>
      <c r="E48" s="8" t="s">
        <v>108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</row>
    <row r="49" spans="1:47" ht="24" x14ac:dyDescent="0.25">
      <c r="A49" s="10"/>
      <c r="B49" s="6">
        <v>36</v>
      </c>
      <c r="C49" s="7" t="s">
        <v>109</v>
      </c>
      <c r="D49" s="6" t="s">
        <v>109</v>
      </c>
      <c r="E49" s="8" t="s">
        <v>110</v>
      </c>
      <c r="F49" s="9">
        <v>1195</v>
      </c>
      <c r="G49" s="9">
        <v>1195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1195</v>
      </c>
      <c r="V49" s="9">
        <v>1195</v>
      </c>
      <c r="W49" s="9">
        <v>0</v>
      </c>
      <c r="X49" s="9">
        <v>0</v>
      </c>
      <c r="Y49" s="9">
        <v>0</v>
      </c>
      <c r="Z49" s="9">
        <v>0</v>
      </c>
      <c r="AA49" s="9">
        <v>18</v>
      </c>
      <c r="AB49" s="9">
        <v>18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v>18</v>
      </c>
      <c r="AQ49" s="9">
        <v>18</v>
      </c>
      <c r="AR49" s="9">
        <v>0</v>
      </c>
      <c r="AS49" s="9">
        <v>0</v>
      </c>
      <c r="AT49" s="9">
        <v>0</v>
      </c>
      <c r="AU49" s="9">
        <v>0</v>
      </c>
    </row>
    <row r="50" spans="1:47" x14ac:dyDescent="0.25">
      <c r="A50" s="10"/>
      <c r="B50" s="6">
        <v>37</v>
      </c>
      <c r="C50" s="7" t="s">
        <v>111</v>
      </c>
      <c r="D50" s="6" t="s">
        <v>111</v>
      </c>
      <c r="E50" s="8" t="s">
        <v>112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</row>
    <row r="51" spans="1:47" x14ac:dyDescent="0.25">
      <c r="A51" s="10"/>
      <c r="B51" s="6">
        <v>38</v>
      </c>
      <c r="C51" s="7" t="s">
        <v>113</v>
      </c>
      <c r="D51" s="6" t="s">
        <v>113</v>
      </c>
      <c r="E51" s="8" t="s">
        <v>114</v>
      </c>
      <c r="F51" s="9">
        <v>298850</v>
      </c>
      <c r="G51" s="9">
        <v>267076</v>
      </c>
      <c r="H51" s="9">
        <v>31774</v>
      </c>
      <c r="I51" s="9">
        <v>238271</v>
      </c>
      <c r="J51" s="9">
        <v>238271</v>
      </c>
      <c r="K51" s="9">
        <v>0</v>
      </c>
      <c r="L51" s="9">
        <v>37063</v>
      </c>
      <c r="M51" s="9">
        <v>5289</v>
      </c>
      <c r="N51" s="9">
        <v>31774</v>
      </c>
      <c r="O51" s="9">
        <v>11331</v>
      </c>
      <c r="P51" s="9">
        <v>11331</v>
      </c>
      <c r="Q51" s="9">
        <v>0</v>
      </c>
      <c r="R51" s="9">
        <v>0</v>
      </c>
      <c r="S51" s="9">
        <v>0</v>
      </c>
      <c r="T51" s="9">
        <v>0</v>
      </c>
      <c r="U51" s="9">
        <v>12185</v>
      </c>
      <c r="V51" s="9">
        <v>12185</v>
      </c>
      <c r="W51" s="9">
        <v>0</v>
      </c>
      <c r="X51" s="9">
        <v>0</v>
      </c>
      <c r="Y51" s="9">
        <v>0</v>
      </c>
      <c r="Z51" s="9">
        <v>0</v>
      </c>
      <c r="AA51" s="9">
        <v>23524</v>
      </c>
      <c r="AB51" s="9">
        <v>21171</v>
      </c>
      <c r="AC51" s="9">
        <v>2354</v>
      </c>
      <c r="AD51" s="9">
        <v>8827</v>
      </c>
      <c r="AE51" s="9">
        <v>8827</v>
      </c>
      <c r="AF51" s="9">
        <v>0</v>
      </c>
      <c r="AG51" s="9">
        <v>3034</v>
      </c>
      <c r="AH51" s="9">
        <v>681</v>
      </c>
      <c r="AI51" s="9">
        <v>2354</v>
      </c>
      <c r="AJ51" s="9">
        <v>11331</v>
      </c>
      <c r="AK51" s="9">
        <v>11331</v>
      </c>
      <c r="AL51" s="9">
        <v>0</v>
      </c>
      <c r="AM51" s="9">
        <v>0</v>
      </c>
      <c r="AN51" s="9">
        <v>0</v>
      </c>
      <c r="AO51" s="9">
        <v>0</v>
      </c>
      <c r="AP51" s="9">
        <v>332</v>
      </c>
      <c r="AQ51" s="9">
        <v>332</v>
      </c>
      <c r="AR51" s="9">
        <v>0</v>
      </c>
      <c r="AS51" s="9">
        <v>0</v>
      </c>
      <c r="AT51" s="9">
        <v>0</v>
      </c>
      <c r="AU51" s="9">
        <v>0</v>
      </c>
    </row>
    <row r="52" spans="1:47" x14ac:dyDescent="0.25">
      <c r="A52" s="10"/>
      <c r="B52" s="6">
        <v>39</v>
      </c>
      <c r="C52" s="7" t="s">
        <v>115</v>
      </c>
      <c r="D52" s="6" t="s">
        <v>115</v>
      </c>
      <c r="E52" s="8" t="s">
        <v>116</v>
      </c>
      <c r="F52" s="9">
        <v>164041</v>
      </c>
      <c r="G52" s="9">
        <v>164041</v>
      </c>
      <c r="H52" s="9">
        <v>0</v>
      </c>
      <c r="I52" s="9">
        <v>142313</v>
      </c>
      <c r="J52" s="9">
        <v>142313</v>
      </c>
      <c r="K52" s="9">
        <v>0</v>
      </c>
      <c r="L52" s="9">
        <v>8348</v>
      </c>
      <c r="M52" s="9">
        <v>8348</v>
      </c>
      <c r="N52" s="9">
        <v>0</v>
      </c>
      <c r="O52" s="9">
        <v>4330</v>
      </c>
      <c r="P52" s="9">
        <v>4330</v>
      </c>
      <c r="Q52" s="9">
        <v>0</v>
      </c>
      <c r="R52" s="9">
        <v>0</v>
      </c>
      <c r="S52" s="9">
        <v>0</v>
      </c>
      <c r="T52" s="9">
        <v>0</v>
      </c>
      <c r="U52" s="9">
        <v>9050</v>
      </c>
      <c r="V52" s="9">
        <v>9050</v>
      </c>
      <c r="W52" s="9">
        <v>0</v>
      </c>
      <c r="X52" s="9">
        <v>0</v>
      </c>
      <c r="Y52" s="9">
        <v>0</v>
      </c>
      <c r="Z52" s="9">
        <v>0</v>
      </c>
      <c r="AA52" s="9">
        <v>14582</v>
      </c>
      <c r="AB52" s="9">
        <v>14582</v>
      </c>
      <c r="AC52" s="9">
        <v>0</v>
      </c>
      <c r="AD52" s="9">
        <v>5702</v>
      </c>
      <c r="AE52" s="9">
        <v>5702</v>
      </c>
      <c r="AF52" s="9">
        <v>0</v>
      </c>
      <c r="AG52" s="9">
        <v>4327</v>
      </c>
      <c r="AH52" s="9">
        <v>4327</v>
      </c>
      <c r="AI52" s="9">
        <v>0</v>
      </c>
      <c r="AJ52" s="9">
        <v>4330</v>
      </c>
      <c r="AK52" s="9">
        <v>4330</v>
      </c>
      <c r="AL52" s="9">
        <v>0</v>
      </c>
      <c r="AM52" s="9">
        <v>0</v>
      </c>
      <c r="AN52" s="9">
        <v>0</v>
      </c>
      <c r="AO52" s="9">
        <v>0</v>
      </c>
      <c r="AP52" s="9">
        <v>223</v>
      </c>
      <c r="AQ52" s="9">
        <v>223</v>
      </c>
      <c r="AR52" s="9">
        <v>0</v>
      </c>
      <c r="AS52" s="9">
        <v>0</v>
      </c>
      <c r="AT52" s="9">
        <v>0</v>
      </c>
      <c r="AU52" s="9">
        <v>0</v>
      </c>
    </row>
    <row r="53" spans="1:47" x14ac:dyDescent="0.25">
      <c r="A53" s="10"/>
      <c r="B53" s="6">
        <v>40</v>
      </c>
      <c r="C53" s="7" t="s">
        <v>117</v>
      </c>
      <c r="D53" s="6" t="s">
        <v>117</v>
      </c>
      <c r="E53" s="8" t="s">
        <v>118</v>
      </c>
      <c r="F53" s="9">
        <v>120473</v>
      </c>
      <c r="G53" s="9">
        <v>120473</v>
      </c>
      <c r="H53" s="9">
        <v>0</v>
      </c>
      <c r="I53" s="9">
        <v>103694</v>
      </c>
      <c r="J53" s="9">
        <v>103694</v>
      </c>
      <c r="K53" s="9">
        <v>0</v>
      </c>
      <c r="L53" s="9">
        <v>3282</v>
      </c>
      <c r="M53" s="9">
        <v>3282</v>
      </c>
      <c r="N53" s="9">
        <v>0</v>
      </c>
      <c r="O53" s="9">
        <v>3083</v>
      </c>
      <c r="P53" s="9">
        <v>3083</v>
      </c>
      <c r="Q53" s="9">
        <v>0</v>
      </c>
      <c r="R53" s="9">
        <v>0</v>
      </c>
      <c r="S53" s="9">
        <v>0</v>
      </c>
      <c r="T53" s="9">
        <v>0</v>
      </c>
      <c r="U53" s="9">
        <v>10415</v>
      </c>
      <c r="V53" s="9">
        <v>10415</v>
      </c>
      <c r="W53" s="9">
        <v>0</v>
      </c>
      <c r="X53" s="9">
        <v>0</v>
      </c>
      <c r="Y53" s="9">
        <v>0</v>
      </c>
      <c r="Z53" s="9">
        <v>0</v>
      </c>
      <c r="AA53" s="9">
        <v>7032</v>
      </c>
      <c r="AB53" s="9">
        <v>7032</v>
      </c>
      <c r="AC53" s="9">
        <v>0</v>
      </c>
      <c r="AD53" s="9">
        <v>1974</v>
      </c>
      <c r="AE53" s="9">
        <v>1974</v>
      </c>
      <c r="AF53" s="9">
        <v>0</v>
      </c>
      <c r="AG53" s="9">
        <v>1643</v>
      </c>
      <c r="AH53" s="9">
        <v>1643</v>
      </c>
      <c r="AI53" s="9">
        <v>0</v>
      </c>
      <c r="AJ53" s="9">
        <v>3083</v>
      </c>
      <c r="AK53" s="9">
        <v>3083</v>
      </c>
      <c r="AL53" s="9">
        <v>0</v>
      </c>
      <c r="AM53" s="9">
        <v>0</v>
      </c>
      <c r="AN53" s="9">
        <v>0</v>
      </c>
      <c r="AO53" s="9">
        <v>0</v>
      </c>
      <c r="AP53" s="9">
        <v>332</v>
      </c>
      <c r="AQ53" s="9">
        <v>332</v>
      </c>
      <c r="AR53" s="9">
        <v>0</v>
      </c>
      <c r="AS53" s="9">
        <v>0</v>
      </c>
      <c r="AT53" s="9">
        <v>0</v>
      </c>
      <c r="AU53" s="9">
        <v>0</v>
      </c>
    </row>
    <row r="54" spans="1:47" ht="24" x14ac:dyDescent="0.25">
      <c r="A54" s="10"/>
      <c r="B54" s="6">
        <v>41</v>
      </c>
      <c r="C54" s="7" t="s">
        <v>119</v>
      </c>
      <c r="D54" s="6" t="s">
        <v>119</v>
      </c>
      <c r="E54" s="8" t="s">
        <v>120</v>
      </c>
      <c r="F54" s="9">
        <v>24391</v>
      </c>
      <c r="G54" s="9">
        <v>24391</v>
      </c>
      <c r="H54" s="9">
        <v>0</v>
      </c>
      <c r="I54" s="9">
        <v>17401</v>
      </c>
      <c r="J54" s="9">
        <v>17401</v>
      </c>
      <c r="K54" s="9">
        <v>0</v>
      </c>
      <c r="L54" s="9">
        <v>0</v>
      </c>
      <c r="M54" s="9">
        <v>0</v>
      </c>
      <c r="N54" s="9">
        <v>0</v>
      </c>
      <c r="O54" s="9">
        <v>870</v>
      </c>
      <c r="P54" s="9">
        <v>870</v>
      </c>
      <c r="Q54" s="9">
        <v>0</v>
      </c>
      <c r="R54" s="9">
        <v>0</v>
      </c>
      <c r="S54" s="9">
        <v>0</v>
      </c>
      <c r="T54" s="9">
        <v>0</v>
      </c>
      <c r="U54" s="9">
        <v>6120</v>
      </c>
      <c r="V54" s="9">
        <v>6120</v>
      </c>
      <c r="W54" s="9">
        <v>0</v>
      </c>
      <c r="X54" s="9">
        <v>0</v>
      </c>
      <c r="Y54" s="9">
        <v>0</v>
      </c>
      <c r="Z54" s="9">
        <v>0</v>
      </c>
      <c r="AA54" s="9">
        <v>1190</v>
      </c>
      <c r="AB54" s="9">
        <v>1190</v>
      </c>
      <c r="AC54" s="9">
        <v>0</v>
      </c>
      <c r="AD54" s="9">
        <v>233</v>
      </c>
      <c r="AE54" s="9">
        <v>233</v>
      </c>
      <c r="AF54" s="9">
        <v>0</v>
      </c>
      <c r="AG54" s="9">
        <v>0</v>
      </c>
      <c r="AH54" s="9">
        <v>0</v>
      </c>
      <c r="AI54" s="9">
        <v>0</v>
      </c>
      <c r="AJ54" s="9">
        <v>870</v>
      </c>
      <c r="AK54" s="9">
        <v>870</v>
      </c>
      <c r="AL54" s="9">
        <v>0</v>
      </c>
      <c r="AM54" s="9">
        <v>0</v>
      </c>
      <c r="AN54" s="9">
        <v>0</v>
      </c>
      <c r="AO54" s="9">
        <v>0</v>
      </c>
      <c r="AP54" s="9">
        <v>88</v>
      </c>
      <c r="AQ54" s="9">
        <v>88</v>
      </c>
      <c r="AR54" s="9">
        <v>0</v>
      </c>
      <c r="AS54" s="9">
        <v>0</v>
      </c>
      <c r="AT54" s="9">
        <v>0</v>
      </c>
      <c r="AU54" s="9">
        <v>0</v>
      </c>
    </row>
    <row r="55" spans="1:47" ht="24" x14ac:dyDescent="0.25">
      <c r="A55" s="10"/>
      <c r="B55" s="6">
        <v>42</v>
      </c>
      <c r="C55" s="7" t="s">
        <v>121</v>
      </c>
      <c r="D55" s="6" t="s">
        <v>121</v>
      </c>
      <c r="E55" s="8" t="s">
        <v>122</v>
      </c>
      <c r="F55" s="9">
        <v>296109</v>
      </c>
      <c r="G55" s="9">
        <v>296109</v>
      </c>
      <c r="H55" s="9">
        <v>0</v>
      </c>
      <c r="I55" s="9">
        <v>144376</v>
      </c>
      <c r="J55" s="9">
        <v>144376</v>
      </c>
      <c r="K55" s="9">
        <v>0</v>
      </c>
      <c r="L55" s="9">
        <v>33220</v>
      </c>
      <c r="M55" s="9">
        <v>33220</v>
      </c>
      <c r="N55" s="9">
        <v>0</v>
      </c>
      <c r="O55" s="9">
        <v>61939</v>
      </c>
      <c r="P55" s="9">
        <v>61939</v>
      </c>
      <c r="Q55" s="9">
        <v>0</v>
      </c>
      <c r="R55" s="9">
        <v>0</v>
      </c>
      <c r="S55" s="9">
        <v>0</v>
      </c>
      <c r="T55" s="9">
        <v>0</v>
      </c>
      <c r="U55" s="9">
        <v>56573</v>
      </c>
      <c r="V55" s="9">
        <v>56573</v>
      </c>
      <c r="W55" s="9">
        <v>0</v>
      </c>
      <c r="X55" s="9">
        <v>0</v>
      </c>
      <c r="Y55" s="9">
        <v>0</v>
      </c>
      <c r="Z55" s="9">
        <v>0</v>
      </c>
      <c r="AA55" s="9">
        <v>91248</v>
      </c>
      <c r="AB55" s="9">
        <v>91248</v>
      </c>
      <c r="AC55" s="9">
        <v>0</v>
      </c>
      <c r="AD55" s="9">
        <v>2860</v>
      </c>
      <c r="AE55" s="9">
        <v>2860</v>
      </c>
      <c r="AF55" s="9">
        <v>0</v>
      </c>
      <c r="AG55" s="9">
        <v>25311</v>
      </c>
      <c r="AH55" s="9">
        <v>25311</v>
      </c>
      <c r="AI55" s="9">
        <v>0</v>
      </c>
      <c r="AJ55" s="9">
        <v>61939</v>
      </c>
      <c r="AK55" s="9">
        <v>61939</v>
      </c>
      <c r="AL55" s="9">
        <v>0</v>
      </c>
      <c r="AM55" s="9">
        <v>0</v>
      </c>
      <c r="AN55" s="9">
        <v>0</v>
      </c>
      <c r="AO55" s="9">
        <v>0</v>
      </c>
      <c r="AP55" s="9">
        <v>1138</v>
      </c>
      <c r="AQ55" s="9">
        <v>1138</v>
      </c>
      <c r="AR55" s="9">
        <v>0</v>
      </c>
      <c r="AS55" s="9">
        <v>0</v>
      </c>
      <c r="AT55" s="9">
        <v>0</v>
      </c>
      <c r="AU55" s="9">
        <v>0</v>
      </c>
    </row>
    <row r="56" spans="1:47" ht="24" x14ac:dyDescent="0.25">
      <c r="A56" s="10"/>
      <c r="B56" s="6">
        <v>43</v>
      </c>
      <c r="C56" s="7" t="s">
        <v>123</v>
      </c>
      <c r="D56" s="6" t="s">
        <v>123</v>
      </c>
      <c r="E56" s="8" t="s">
        <v>124</v>
      </c>
      <c r="F56" s="9">
        <v>33951</v>
      </c>
      <c r="G56" s="9">
        <v>33951</v>
      </c>
      <c r="H56" s="9">
        <v>0</v>
      </c>
      <c r="I56" s="9">
        <v>16160</v>
      </c>
      <c r="J56" s="9">
        <v>16160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17791</v>
      </c>
      <c r="V56" s="9">
        <v>17791</v>
      </c>
      <c r="W56" s="9">
        <v>0</v>
      </c>
      <c r="X56" s="9">
        <v>0</v>
      </c>
      <c r="Y56" s="9">
        <v>0</v>
      </c>
      <c r="Z56" s="9">
        <v>0</v>
      </c>
      <c r="AA56" s="9">
        <v>993</v>
      </c>
      <c r="AB56" s="9">
        <v>993</v>
      </c>
      <c r="AC56" s="9">
        <v>0</v>
      </c>
      <c r="AD56" s="9">
        <v>276</v>
      </c>
      <c r="AE56" s="9">
        <v>276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717</v>
      </c>
      <c r="AQ56" s="9">
        <v>717</v>
      </c>
      <c r="AR56" s="9">
        <v>0</v>
      </c>
      <c r="AS56" s="9">
        <v>0</v>
      </c>
      <c r="AT56" s="9">
        <v>0</v>
      </c>
      <c r="AU56" s="9">
        <v>0</v>
      </c>
    </row>
    <row r="57" spans="1:47" x14ac:dyDescent="0.25">
      <c r="A57" s="10"/>
      <c r="B57" s="6">
        <v>44</v>
      </c>
      <c r="C57" s="7" t="s">
        <v>125</v>
      </c>
      <c r="D57" s="6" t="s">
        <v>125</v>
      </c>
      <c r="E57" s="8" t="s">
        <v>126</v>
      </c>
      <c r="F57" s="9">
        <v>182932</v>
      </c>
      <c r="G57" s="9">
        <v>182932</v>
      </c>
      <c r="H57" s="9">
        <v>0</v>
      </c>
      <c r="I57" s="9">
        <v>82575</v>
      </c>
      <c r="J57" s="9">
        <v>82575</v>
      </c>
      <c r="K57" s="9">
        <v>0</v>
      </c>
      <c r="L57" s="9">
        <v>0</v>
      </c>
      <c r="M57" s="9">
        <v>0</v>
      </c>
      <c r="N57" s="9">
        <v>0</v>
      </c>
      <c r="O57" s="9">
        <v>18245</v>
      </c>
      <c r="P57" s="9">
        <v>18245</v>
      </c>
      <c r="Q57" s="9">
        <v>0</v>
      </c>
      <c r="R57" s="9">
        <v>0</v>
      </c>
      <c r="S57" s="9">
        <v>0</v>
      </c>
      <c r="T57" s="9">
        <v>0</v>
      </c>
      <c r="U57" s="9">
        <v>82112</v>
      </c>
      <c r="V57" s="9">
        <v>82112</v>
      </c>
      <c r="W57" s="9">
        <v>0</v>
      </c>
      <c r="X57" s="9">
        <v>0</v>
      </c>
      <c r="Y57" s="9">
        <v>0</v>
      </c>
      <c r="Z57" s="9">
        <v>0</v>
      </c>
      <c r="AA57" s="9">
        <v>22710</v>
      </c>
      <c r="AB57" s="9">
        <v>22710</v>
      </c>
      <c r="AC57" s="9">
        <v>0</v>
      </c>
      <c r="AD57" s="9">
        <v>2613</v>
      </c>
      <c r="AE57" s="9">
        <v>2613</v>
      </c>
      <c r="AF57" s="9">
        <v>0</v>
      </c>
      <c r="AG57" s="9">
        <v>0</v>
      </c>
      <c r="AH57" s="9">
        <v>0</v>
      </c>
      <c r="AI57" s="9">
        <v>0</v>
      </c>
      <c r="AJ57" s="9">
        <v>17166</v>
      </c>
      <c r="AK57" s="9">
        <v>17166</v>
      </c>
      <c r="AL57" s="9">
        <v>0</v>
      </c>
      <c r="AM57" s="9">
        <v>0</v>
      </c>
      <c r="AN57" s="9">
        <v>0</v>
      </c>
      <c r="AO57" s="9">
        <v>0</v>
      </c>
      <c r="AP57" s="9">
        <v>2931</v>
      </c>
      <c r="AQ57" s="9">
        <v>2931</v>
      </c>
      <c r="AR57" s="9">
        <v>0</v>
      </c>
      <c r="AS57" s="9">
        <v>0</v>
      </c>
      <c r="AT57" s="9">
        <v>0</v>
      </c>
      <c r="AU57" s="9">
        <v>0</v>
      </c>
    </row>
    <row r="58" spans="1:47" x14ac:dyDescent="0.25">
      <c r="A58" s="10"/>
      <c r="B58" s="6">
        <v>45</v>
      </c>
      <c r="C58" s="7" t="s">
        <v>127</v>
      </c>
      <c r="D58" s="6" t="s">
        <v>127</v>
      </c>
      <c r="E58" s="8" t="s">
        <v>128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</row>
    <row r="59" spans="1:47" x14ac:dyDescent="0.25">
      <c r="A59" s="10"/>
      <c r="B59" s="6">
        <v>46</v>
      </c>
      <c r="C59" s="7" t="s">
        <v>129</v>
      </c>
      <c r="D59" s="6" t="s">
        <v>129</v>
      </c>
      <c r="E59" s="8" t="s">
        <v>130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</row>
    <row r="60" spans="1:47" ht="24" x14ac:dyDescent="0.25">
      <c r="A60" s="10"/>
      <c r="B60" s="6">
        <v>47</v>
      </c>
      <c r="C60" s="7" t="s">
        <v>131</v>
      </c>
      <c r="D60" s="6" t="s">
        <v>131</v>
      </c>
      <c r="E60" s="8" t="s">
        <v>132</v>
      </c>
      <c r="F60" s="9">
        <v>42182</v>
      </c>
      <c r="G60" s="9">
        <v>42182</v>
      </c>
      <c r="H60" s="9">
        <v>0</v>
      </c>
      <c r="I60" s="9">
        <v>37041</v>
      </c>
      <c r="J60" s="9">
        <v>37041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5141</v>
      </c>
      <c r="V60" s="9">
        <v>5141</v>
      </c>
      <c r="W60" s="9">
        <v>0</v>
      </c>
      <c r="X60" s="9">
        <v>0</v>
      </c>
      <c r="Y60" s="9">
        <v>0</v>
      </c>
      <c r="Z60" s="9">
        <v>0</v>
      </c>
      <c r="AA60" s="9">
        <v>1570</v>
      </c>
      <c r="AB60" s="9">
        <v>1570</v>
      </c>
      <c r="AC60" s="9">
        <v>0</v>
      </c>
      <c r="AD60" s="9">
        <v>1426</v>
      </c>
      <c r="AE60" s="9">
        <v>1426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v>143</v>
      </c>
      <c r="AQ60" s="9">
        <v>143</v>
      </c>
      <c r="AR60" s="9">
        <v>0</v>
      </c>
      <c r="AS60" s="9">
        <v>0</v>
      </c>
      <c r="AT60" s="9">
        <v>0</v>
      </c>
      <c r="AU60" s="9">
        <v>0</v>
      </c>
    </row>
    <row r="61" spans="1:47" x14ac:dyDescent="0.25">
      <c r="A61" s="10"/>
      <c r="B61" s="6">
        <v>48</v>
      </c>
      <c r="C61" s="7" t="s">
        <v>133</v>
      </c>
      <c r="D61" s="6" t="s">
        <v>133</v>
      </c>
      <c r="E61" s="8" t="s">
        <v>134</v>
      </c>
      <c r="F61" s="9">
        <v>252</v>
      </c>
      <c r="G61" s="9">
        <v>252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252</v>
      </c>
      <c r="V61" s="9">
        <v>252</v>
      </c>
      <c r="W61" s="9">
        <v>0</v>
      </c>
      <c r="X61" s="9">
        <v>0</v>
      </c>
      <c r="Y61" s="9">
        <v>0</v>
      </c>
      <c r="Z61" s="9">
        <v>0</v>
      </c>
      <c r="AA61" s="9">
        <v>9</v>
      </c>
      <c r="AB61" s="9">
        <v>9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  <c r="AP61" s="9">
        <v>9</v>
      </c>
      <c r="AQ61" s="9">
        <v>9</v>
      </c>
      <c r="AR61" s="9">
        <v>0</v>
      </c>
      <c r="AS61" s="9">
        <v>0</v>
      </c>
      <c r="AT61" s="9">
        <v>0</v>
      </c>
      <c r="AU61" s="9">
        <v>0</v>
      </c>
    </row>
    <row r="62" spans="1:47" x14ac:dyDescent="0.25">
      <c r="A62" s="10"/>
      <c r="B62" s="6">
        <v>49</v>
      </c>
      <c r="C62" s="7" t="s">
        <v>135</v>
      </c>
      <c r="D62" s="6" t="s">
        <v>135</v>
      </c>
      <c r="E62" s="8" t="s">
        <v>136</v>
      </c>
      <c r="F62" s="9">
        <v>1386</v>
      </c>
      <c r="G62" s="9">
        <v>1386</v>
      </c>
      <c r="H62" s="9">
        <v>0</v>
      </c>
      <c r="I62" s="9">
        <v>1386</v>
      </c>
      <c r="J62" s="9">
        <v>1386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13</v>
      </c>
      <c r="AB62" s="9">
        <v>13</v>
      </c>
      <c r="AC62" s="9">
        <v>0</v>
      </c>
      <c r="AD62" s="9">
        <v>13</v>
      </c>
      <c r="AE62" s="9">
        <v>13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</row>
    <row r="63" spans="1:47" x14ac:dyDescent="0.25">
      <c r="A63" s="10"/>
      <c r="B63" s="6">
        <v>50</v>
      </c>
      <c r="C63" s="7" t="s">
        <v>137</v>
      </c>
      <c r="D63" s="6" t="s">
        <v>137</v>
      </c>
      <c r="E63" s="8" t="s">
        <v>138</v>
      </c>
      <c r="F63" s="9">
        <v>3387</v>
      </c>
      <c r="G63" s="9">
        <v>3387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3387</v>
      </c>
      <c r="V63" s="9">
        <v>3387</v>
      </c>
      <c r="W63" s="9">
        <v>0</v>
      </c>
      <c r="X63" s="9">
        <v>0</v>
      </c>
      <c r="Y63" s="9">
        <v>0</v>
      </c>
      <c r="Z63" s="9">
        <v>0</v>
      </c>
      <c r="AA63" s="9">
        <v>170</v>
      </c>
      <c r="AB63" s="9">
        <v>170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  <c r="AP63" s="9">
        <v>170</v>
      </c>
      <c r="AQ63" s="9">
        <v>170</v>
      </c>
      <c r="AR63" s="9">
        <v>0</v>
      </c>
      <c r="AS63" s="9">
        <v>0</v>
      </c>
      <c r="AT63" s="9">
        <v>0</v>
      </c>
      <c r="AU63" s="9">
        <v>0</v>
      </c>
    </row>
    <row r="64" spans="1:47" x14ac:dyDescent="0.25">
      <c r="A64" s="10"/>
      <c r="B64" s="6">
        <v>51</v>
      </c>
      <c r="C64" s="7" t="s">
        <v>139</v>
      </c>
      <c r="D64" s="6" t="s">
        <v>139</v>
      </c>
      <c r="E64" s="8" t="s">
        <v>140</v>
      </c>
      <c r="F64" s="9">
        <v>1713</v>
      </c>
      <c r="G64" s="9">
        <v>1713</v>
      </c>
      <c r="H64" s="9">
        <v>0</v>
      </c>
      <c r="I64" s="9">
        <v>1713</v>
      </c>
      <c r="J64" s="9">
        <v>1713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17</v>
      </c>
      <c r="AB64" s="9">
        <v>17</v>
      </c>
      <c r="AC64" s="9">
        <v>0</v>
      </c>
      <c r="AD64" s="9">
        <v>17</v>
      </c>
      <c r="AE64" s="9">
        <v>17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</row>
    <row r="65" spans="1:47" ht="24" x14ac:dyDescent="0.25">
      <c r="A65" s="10"/>
      <c r="B65" s="6">
        <v>52</v>
      </c>
      <c r="C65" s="7" t="s">
        <v>141</v>
      </c>
      <c r="D65" s="6" t="s">
        <v>141</v>
      </c>
      <c r="E65" s="8" t="s">
        <v>142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</row>
    <row r="66" spans="1:47" ht="24" x14ac:dyDescent="0.25">
      <c r="A66" s="10"/>
      <c r="B66" s="6">
        <v>53</v>
      </c>
      <c r="C66" s="7" t="s">
        <v>143</v>
      </c>
      <c r="D66" s="6" t="s">
        <v>143</v>
      </c>
      <c r="E66" s="8" t="s">
        <v>144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x14ac:dyDescent="0.25">
      <c r="A67" s="10"/>
      <c r="B67" s="6">
        <v>54</v>
      </c>
      <c r="C67" s="7" t="s">
        <v>145</v>
      </c>
      <c r="D67" s="6" t="s">
        <v>145</v>
      </c>
      <c r="E67" s="8" t="s">
        <v>146</v>
      </c>
      <c r="F67" s="9">
        <v>589</v>
      </c>
      <c r="G67" s="9">
        <v>589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589</v>
      </c>
      <c r="V67" s="9">
        <v>589</v>
      </c>
      <c r="W67" s="9">
        <v>0</v>
      </c>
      <c r="X67" s="9">
        <v>0</v>
      </c>
      <c r="Y67" s="9">
        <v>0</v>
      </c>
      <c r="Z67" s="9">
        <v>0</v>
      </c>
      <c r="AA67" s="9">
        <v>6</v>
      </c>
      <c r="AB67" s="9">
        <v>6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9">
        <v>0</v>
      </c>
      <c r="AN67" s="9">
        <v>0</v>
      </c>
      <c r="AO67" s="9">
        <v>0</v>
      </c>
      <c r="AP67" s="9">
        <v>6</v>
      </c>
      <c r="AQ67" s="9">
        <v>6</v>
      </c>
      <c r="AR67" s="9">
        <v>0</v>
      </c>
      <c r="AS67" s="9">
        <v>0</v>
      </c>
      <c r="AT67" s="9">
        <v>0</v>
      </c>
      <c r="AU67" s="9">
        <v>0</v>
      </c>
    </row>
    <row r="68" spans="1:47" ht="24" x14ac:dyDescent="0.25">
      <c r="A68" s="10"/>
      <c r="B68" s="6">
        <v>55</v>
      </c>
      <c r="C68" s="7" t="s">
        <v>147</v>
      </c>
      <c r="D68" s="6" t="s">
        <v>147</v>
      </c>
      <c r="E68" s="8" t="s">
        <v>148</v>
      </c>
      <c r="F68" s="9">
        <v>4584</v>
      </c>
      <c r="G68" s="9">
        <v>4584</v>
      </c>
      <c r="H68" s="9">
        <v>0</v>
      </c>
      <c r="I68" s="9">
        <v>2849</v>
      </c>
      <c r="J68" s="9">
        <v>2849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1735</v>
      </c>
      <c r="V68" s="9">
        <v>1735</v>
      </c>
      <c r="W68" s="9">
        <v>0</v>
      </c>
      <c r="X68" s="9">
        <v>0</v>
      </c>
      <c r="Y68" s="9">
        <v>0</v>
      </c>
      <c r="Z68" s="9">
        <v>0</v>
      </c>
      <c r="AA68" s="9">
        <v>157</v>
      </c>
      <c r="AB68" s="9">
        <v>157</v>
      </c>
      <c r="AC68" s="9">
        <v>0</v>
      </c>
      <c r="AD68" s="9">
        <v>48</v>
      </c>
      <c r="AE68" s="9">
        <v>48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  <c r="AP68" s="9">
        <v>110</v>
      </c>
      <c r="AQ68" s="9">
        <v>110</v>
      </c>
      <c r="AR68" s="9">
        <v>0</v>
      </c>
      <c r="AS68" s="9">
        <v>0</v>
      </c>
      <c r="AT68" s="9">
        <v>0</v>
      </c>
      <c r="AU68" s="9">
        <v>0</v>
      </c>
    </row>
    <row r="69" spans="1:47" x14ac:dyDescent="0.25">
      <c r="A69" s="10"/>
      <c r="B69" s="6">
        <v>56</v>
      </c>
      <c r="C69" s="7" t="s">
        <v>149</v>
      </c>
      <c r="D69" s="6" t="s">
        <v>149</v>
      </c>
      <c r="E69" s="8" t="s">
        <v>150</v>
      </c>
      <c r="F69" s="9">
        <v>4944</v>
      </c>
      <c r="G69" s="9">
        <v>4944</v>
      </c>
      <c r="H69" s="9">
        <v>0</v>
      </c>
      <c r="I69" s="9">
        <v>4238</v>
      </c>
      <c r="J69" s="9">
        <v>4238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706</v>
      </c>
      <c r="V69" s="9">
        <v>706</v>
      </c>
      <c r="W69" s="9">
        <v>0</v>
      </c>
      <c r="X69" s="9">
        <v>0</v>
      </c>
      <c r="Y69" s="9">
        <v>0</v>
      </c>
      <c r="Z69" s="9">
        <v>0</v>
      </c>
      <c r="AA69" s="9">
        <v>161</v>
      </c>
      <c r="AB69" s="9">
        <v>161</v>
      </c>
      <c r="AC69" s="9">
        <v>0</v>
      </c>
      <c r="AD69" s="9">
        <v>88</v>
      </c>
      <c r="AE69" s="9">
        <v>88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  <c r="AP69" s="9">
        <v>73</v>
      </c>
      <c r="AQ69" s="9">
        <v>73</v>
      </c>
      <c r="AR69" s="9">
        <v>0</v>
      </c>
      <c r="AS69" s="9">
        <v>0</v>
      </c>
      <c r="AT69" s="9">
        <v>0</v>
      </c>
      <c r="AU69" s="9">
        <v>0</v>
      </c>
    </row>
    <row r="70" spans="1:47" ht="24" x14ac:dyDescent="0.25">
      <c r="A70" s="10"/>
      <c r="B70" s="6">
        <v>57</v>
      </c>
      <c r="C70" s="7" t="s">
        <v>151</v>
      </c>
      <c r="D70" s="6" t="s">
        <v>151</v>
      </c>
      <c r="E70" s="8" t="s">
        <v>152</v>
      </c>
      <c r="F70" s="9">
        <v>11655</v>
      </c>
      <c r="G70" s="9">
        <v>11655</v>
      </c>
      <c r="H70" s="9">
        <v>0</v>
      </c>
      <c r="I70" s="9">
        <v>6473</v>
      </c>
      <c r="J70" s="9">
        <v>6473</v>
      </c>
      <c r="K70" s="9">
        <v>0</v>
      </c>
      <c r="L70" s="9">
        <v>5082</v>
      </c>
      <c r="M70" s="9">
        <v>5082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100</v>
      </c>
      <c r="V70" s="9">
        <v>100</v>
      </c>
      <c r="W70" s="9">
        <v>0</v>
      </c>
      <c r="X70" s="9">
        <v>0</v>
      </c>
      <c r="Y70" s="9">
        <v>0</v>
      </c>
      <c r="Z70" s="9">
        <v>0</v>
      </c>
      <c r="AA70" s="9">
        <v>1126</v>
      </c>
      <c r="AB70" s="9">
        <v>1126</v>
      </c>
      <c r="AC70" s="9">
        <v>0</v>
      </c>
      <c r="AD70" s="9">
        <v>236</v>
      </c>
      <c r="AE70" s="9">
        <v>236</v>
      </c>
      <c r="AF70" s="9">
        <v>0</v>
      </c>
      <c r="AG70" s="9">
        <v>882</v>
      </c>
      <c r="AH70" s="9">
        <v>882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  <c r="AP70" s="9">
        <v>8</v>
      </c>
      <c r="AQ70" s="9">
        <v>8</v>
      </c>
      <c r="AR70" s="9">
        <v>0</v>
      </c>
      <c r="AS70" s="9">
        <v>0</v>
      </c>
      <c r="AT70" s="9">
        <v>0</v>
      </c>
      <c r="AU70" s="9">
        <v>0</v>
      </c>
    </row>
    <row r="71" spans="1:47" ht="24" x14ac:dyDescent="0.25">
      <c r="A71" s="10"/>
      <c r="B71" s="6">
        <v>58</v>
      </c>
      <c r="C71" s="7" t="s">
        <v>153</v>
      </c>
      <c r="D71" s="6" t="s">
        <v>153</v>
      </c>
      <c r="E71" s="8" t="s">
        <v>154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</row>
    <row r="72" spans="1:47" ht="24" x14ac:dyDescent="0.25">
      <c r="A72" s="10"/>
      <c r="B72" s="6">
        <v>59</v>
      </c>
      <c r="C72" s="7" t="s">
        <v>155</v>
      </c>
      <c r="D72" s="6" t="s">
        <v>155</v>
      </c>
      <c r="E72" s="8" t="s">
        <v>156</v>
      </c>
      <c r="F72" s="9">
        <v>40</v>
      </c>
      <c r="G72" s="9">
        <v>40</v>
      </c>
      <c r="H72" s="9">
        <v>0</v>
      </c>
      <c r="I72" s="9">
        <v>40</v>
      </c>
      <c r="J72" s="9">
        <v>40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2</v>
      </c>
      <c r="AB72" s="9">
        <v>2</v>
      </c>
      <c r="AC72" s="9">
        <v>0</v>
      </c>
      <c r="AD72" s="9">
        <v>2</v>
      </c>
      <c r="AE72" s="9">
        <v>2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</row>
    <row r="73" spans="1:47" x14ac:dyDescent="0.25">
      <c r="A73" s="10"/>
      <c r="B73" s="6">
        <v>60</v>
      </c>
      <c r="C73" s="7" t="s">
        <v>157</v>
      </c>
      <c r="D73" s="6" t="s">
        <v>157</v>
      </c>
      <c r="E73" s="8" t="s">
        <v>158</v>
      </c>
      <c r="F73" s="9">
        <v>32430</v>
      </c>
      <c r="G73" s="9">
        <v>32430</v>
      </c>
      <c r="H73" s="9">
        <v>0</v>
      </c>
      <c r="I73" s="9">
        <v>25112</v>
      </c>
      <c r="J73" s="9">
        <v>25112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7318</v>
      </c>
      <c r="V73" s="9">
        <v>7318</v>
      </c>
      <c r="W73" s="9">
        <v>0</v>
      </c>
      <c r="X73" s="9">
        <v>0</v>
      </c>
      <c r="Y73" s="9">
        <v>0</v>
      </c>
      <c r="Z73" s="9">
        <v>0</v>
      </c>
      <c r="AA73" s="9">
        <v>622</v>
      </c>
      <c r="AB73" s="9">
        <v>622</v>
      </c>
      <c r="AC73" s="9">
        <v>0</v>
      </c>
      <c r="AD73" s="9">
        <v>410</v>
      </c>
      <c r="AE73" s="9">
        <v>410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9">
        <v>0</v>
      </c>
      <c r="AO73" s="9">
        <v>0</v>
      </c>
      <c r="AP73" s="9">
        <v>212</v>
      </c>
      <c r="AQ73" s="9">
        <v>212</v>
      </c>
      <c r="AR73" s="9">
        <v>0</v>
      </c>
      <c r="AS73" s="9">
        <v>0</v>
      </c>
      <c r="AT73" s="9">
        <v>0</v>
      </c>
      <c r="AU73" s="9">
        <v>0</v>
      </c>
    </row>
    <row r="74" spans="1:47" x14ac:dyDescent="0.25">
      <c r="A74" s="10"/>
      <c r="B74" s="6">
        <v>61</v>
      </c>
      <c r="C74" s="7" t="s">
        <v>159</v>
      </c>
      <c r="D74" s="6" t="s">
        <v>159</v>
      </c>
      <c r="E74" s="8" t="s">
        <v>160</v>
      </c>
      <c r="F74" s="9">
        <v>2179</v>
      </c>
      <c r="G74" s="9">
        <v>2179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2179</v>
      </c>
      <c r="V74" s="9">
        <v>2179</v>
      </c>
      <c r="W74" s="9">
        <v>0</v>
      </c>
      <c r="X74" s="9">
        <v>0</v>
      </c>
      <c r="Y74" s="9">
        <v>0</v>
      </c>
      <c r="Z74" s="9">
        <v>0</v>
      </c>
      <c r="AA74" s="9">
        <v>35</v>
      </c>
      <c r="AB74" s="9">
        <v>35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  <c r="AP74" s="9">
        <v>35</v>
      </c>
      <c r="AQ74" s="9">
        <v>35</v>
      </c>
      <c r="AR74" s="9">
        <v>0</v>
      </c>
      <c r="AS74" s="9">
        <v>0</v>
      </c>
      <c r="AT74" s="9">
        <v>0</v>
      </c>
      <c r="AU74" s="9">
        <v>0</v>
      </c>
    </row>
    <row r="75" spans="1:47" ht="24" x14ac:dyDescent="0.25">
      <c r="A75" s="10"/>
      <c r="B75" s="6">
        <v>62</v>
      </c>
      <c r="C75" s="7" t="s">
        <v>161</v>
      </c>
      <c r="D75" s="6" t="s">
        <v>161</v>
      </c>
      <c r="E75" s="8" t="s">
        <v>162</v>
      </c>
      <c r="F75" s="9">
        <v>2705</v>
      </c>
      <c r="G75" s="9">
        <v>2705</v>
      </c>
      <c r="H75" s="9">
        <v>0</v>
      </c>
      <c r="I75" s="9">
        <v>1505</v>
      </c>
      <c r="J75" s="9">
        <v>1505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1200</v>
      </c>
      <c r="V75" s="9">
        <v>1200</v>
      </c>
      <c r="W75" s="9">
        <v>0</v>
      </c>
      <c r="X75" s="9">
        <v>0</v>
      </c>
      <c r="Y75" s="9">
        <v>0</v>
      </c>
      <c r="Z75" s="9">
        <v>0</v>
      </c>
      <c r="AA75" s="9">
        <v>260</v>
      </c>
      <c r="AB75" s="9">
        <v>260</v>
      </c>
      <c r="AC75" s="9">
        <v>0</v>
      </c>
      <c r="AD75" s="9">
        <v>168</v>
      </c>
      <c r="AE75" s="9">
        <v>168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9">
        <v>0</v>
      </c>
      <c r="AO75" s="9">
        <v>0</v>
      </c>
      <c r="AP75" s="9">
        <v>92</v>
      </c>
      <c r="AQ75" s="9">
        <v>92</v>
      </c>
      <c r="AR75" s="9">
        <v>0</v>
      </c>
      <c r="AS75" s="9">
        <v>0</v>
      </c>
      <c r="AT75" s="9">
        <v>0</v>
      </c>
      <c r="AU75" s="9">
        <v>0</v>
      </c>
    </row>
    <row r="76" spans="1:47" ht="24" x14ac:dyDescent="0.25">
      <c r="A76" s="10"/>
      <c r="B76" s="6">
        <v>63</v>
      </c>
      <c r="C76" s="7" t="s">
        <v>163</v>
      </c>
      <c r="D76" s="6" t="s">
        <v>163</v>
      </c>
      <c r="E76" s="8" t="s">
        <v>164</v>
      </c>
      <c r="F76" s="9">
        <v>21989</v>
      </c>
      <c r="G76" s="9">
        <v>21989</v>
      </c>
      <c r="H76" s="9">
        <v>0</v>
      </c>
      <c r="I76" s="9">
        <v>20454</v>
      </c>
      <c r="J76" s="9">
        <v>20454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1534</v>
      </c>
      <c r="V76" s="9">
        <v>1534</v>
      </c>
      <c r="W76" s="9">
        <v>0</v>
      </c>
      <c r="X76" s="9">
        <v>0</v>
      </c>
      <c r="Y76" s="9">
        <v>0</v>
      </c>
      <c r="Z76" s="9">
        <v>0</v>
      </c>
      <c r="AA76" s="9">
        <v>694</v>
      </c>
      <c r="AB76" s="9">
        <v>694</v>
      </c>
      <c r="AC76" s="9">
        <v>0</v>
      </c>
      <c r="AD76" s="9">
        <v>675</v>
      </c>
      <c r="AE76" s="9">
        <v>675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  <c r="AP76" s="9">
        <v>20</v>
      </c>
      <c r="AQ76" s="9">
        <v>20</v>
      </c>
      <c r="AR76" s="9">
        <v>0</v>
      </c>
      <c r="AS76" s="9">
        <v>0</v>
      </c>
      <c r="AT76" s="9">
        <v>0</v>
      </c>
      <c r="AU76" s="9">
        <v>0</v>
      </c>
    </row>
    <row r="77" spans="1:47" x14ac:dyDescent="0.25">
      <c r="A77" s="10"/>
      <c r="B77" s="6">
        <v>64</v>
      </c>
      <c r="C77" s="7" t="s">
        <v>165</v>
      </c>
      <c r="D77" s="6" t="s">
        <v>165</v>
      </c>
      <c r="E77" s="8" t="s">
        <v>166</v>
      </c>
      <c r="F77" s="9">
        <v>2307</v>
      </c>
      <c r="G77" s="9">
        <v>2307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2307</v>
      </c>
      <c r="V77" s="9">
        <v>2307</v>
      </c>
      <c r="W77" s="9">
        <v>0</v>
      </c>
      <c r="X77" s="9">
        <v>0</v>
      </c>
      <c r="Y77" s="9">
        <v>0</v>
      </c>
      <c r="Z77" s="9">
        <v>0</v>
      </c>
      <c r="AA77" s="9">
        <v>67</v>
      </c>
      <c r="AB77" s="9">
        <v>67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  <c r="AP77" s="9">
        <v>67</v>
      </c>
      <c r="AQ77" s="9">
        <v>67</v>
      </c>
      <c r="AR77" s="9">
        <v>0</v>
      </c>
      <c r="AS77" s="9">
        <v>0</v>
      </c>
      <c r="AT77" s="9">
        <v>0</v>
      </c>
      <c r="AU77" s="9">
        <v>0</v>
      </c>
    </row>
    <row r="78" spans="1:47" x14ac:dyDescent="0.25">
      <c r="A78" s="10"/>
      <c r="B78" s="6">
        <v>65</v>
      </c>
      <c r="C78" s="7" t="s">
        <v>167</v>
      </c>
      <c r="D78" s="6" t="s">
        <v>167</v>
      </c>
      <c r="E78" s="8" t="s">
        <v>168</v>
      </c>
      <c r="F78" s="9">
        <v>802</v>
      </c>
      <c r="G78" s="9">
        <v>802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802</v>
      </c>
      <c r="V78" s="9">
        <v>802</v>
      </c>
      <c r="W78" s="9">
        <v>0</v>
      </c>
      <c r="X78" s="9">
        <v>0</v>
      </c>
      <c r="Y78" s="9">
        <v>0</v>
      </c>
      <c r="Z78" s="9">
        <v>0</v>
      </c>
      <c r="AA78" s="9">
        <v>9</v>
      </c>
      <c r="AB78" s="9">
        <v>9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9</v>
      </c>
      <c r="AQ78" s="9">
        <v>9</v>
      </c>
      <c r="AR78" s="9">
        <v>0</v>
      </c>
      <c r="AS78" s="9">
        <v>0</v>
      </c>
      <c r="AT78" s="9">
        <v>0</v>
      </c>
      <c r="AU78" s="9">
        <v>0</v>
      </c>
    </row>
    <row r="79" spans="1:47" x14ac:dyDescent="0.25">
      <c r="A79" s="10"/>
      <c r="B79" s="6">
        <v>66</v>
      </c>
      <c r="C79" s="7" t="s">
        <v>169</v>
      </c>
      <c r="D79" s="6" t="s">
        <v>169</v>
      </c>
      <c r="E79" s="8" t="s">
        <v>170</v>
      </c>
      <c r="F79" s="9">
        <v>2961</v>
      </c>
      <c r="G79" s="9">
        <v>2961</v>
      </c>
      <c r="H79" s="9">
        <v>0</v>
      </c>
      <c r="I79" s="9">
        <v>2860</v>
      </c>
      <c r="J79" s="9">
        <v>2860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102</v>
      </c>
      <c r="V79" s="9">
        <v>102</v>
      </c>
      <c r="W79" s="9">
        <v>0</v>
      </c>
      <c r="X79" s="9">
        <v>0</v>
      </c>
      <c r="Y79" s="9">
        <v>0</v>
      </c>
      <c r="Z79" s="9">
        <v>0</v>
      </c>
      <c r="AA79" s="9">
        <v>43</v>
      </c>
      <c r="AB79" s="9">
        <v>43</v>
      </c>
      <c r="AC79" s="9">
        <v>0</v>
      </c>
      <c r="AD79" s="9">
        <v>42</v>
      </c>
      <c r="AE79" s="9">
        <v>42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9">
        <v>0</v>
      </c>
      <c r="AO79" s="9">
        <v>0</v>
      </c>
      <c r="AP79" s="9">
        <v>1</v>
      </c>
      <c r="AQ79" s="9">
        <v>1</v>
      </c>
      <c r="AR79" s="9">
        <v>0</v>
      </c>
      <c r="AS79" s="9">
        <v>0</v>
      </c>
      <c r="AT79" s="9">
        <v>0</v>
      </c>
      <c r="AU79" s="9">
        <v>0</v>
      </c>
    </row>
    <row r="80" spans="1:47" x14ac:dyDescent="0.25">
      <c r="A80" s="10"/>
      <c r="B80" s="6">
        <v>67</v>
      </c>
      <c r="C80" s="7" t="s">
        <v>171</v>
      </c>
      <c r="D80" s="6" t="s">
        <v>171</v>
      </c>
      <c r="E80" s="8" t="s">
        <v>172</v>
      </c>
      <c r="F80" s="9">
        <v>891</v>
      </c>
      <c r="G80" s="9">
        <v>891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891</v>
      </c>
      <c r="V80" s="9">
        <v>891</v>
      </c>
      <c r="W80" s="9">
        <v>0</v>
      </c>
      <c r="X80" s="9">
        <v>0</v>
      </c>
      <c r="Y80" s="9">
        <v>0</v>
      </c>
      <c r="Z80" s="9">
        <v>0</v>
      </c>
      <c r="AA80" s="9">
        <v>32</v>
      </c>
      <c r="AB80" s="9">
        <v>32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9">
        <v>0</v>
      </c>
      <c r="AO80" s="9">
        <v>0</v>
      </c>
      <c r="AP80" s="9">
        <v>32</v>
      </c>
      <c r="AQ80" s="9">
        <v>32</v>
      </c>
      <c r="AR80" s="9">
        <v>0</v>
      </c>
      <c r="AS80" s="9">
        <v>0</v>
      </c>
      <c r="AT80" s="9">
        <v>0</v>
      </c>
      <c r="AU80" s="9">
        <v>0</v>
      </c>
    </row>
    <row r="81" spans="1:47" x14ac:dyDescent="0.25">
      <c r="A81" s="10"/>
      <c r="B81" s="6">
        <v>68</v>
      </c>
      <c r="C81" s="7" t="s">
        <v>173</v>
      </c>
      <c r="D81" s="6" t="s">
        <v>173</v>
      </c>
      <c r="E81" s="8" t="s">
        <v>174</v>
      </c>
      <c r="F81" s="9">
        <v>35593</v>
      </c>
      <c r="G81" s="9">
        <v>35593</v>
      </c>
      <c r="H81" s="9">
        <v>0</v>
      </c>
      <c r="I81" s="9">
        <v>27673</v>
      </c>
      <c r="J81" s="9">
        <v>27673</v>
      </c>
      <c r="K81" s="9">
        <v>0</v>
      </c>
      <c r="L81" s="9">
        <v>4097</v>
      </c>
      <c r="M81" s="9">
        <v>4097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3824</v>
      </c>
      <c r="V81" s="9">
        <v>3824</v>
      </c>
      <c r="W81" s="9">
        <v>0</v>
      </c>
      <c r="X81" s="9">
        <v>0</v>
      </c>
      <c r="Y81" s="9">
        <v>0</v>
      </c>
      <c r="Z81" s="9">
        <v>0</v>
      </c>
      <c r="AA81" s="9">
        <v>1376</v>
      </c>
      <c r="AB81" s="9">
        <v>1376</v>
      </c>
      <c r="AC81" s="9">
        <v>0</v>
      </c>
      <c r="AD81" s="9">
        <v>852</v>
      </c>
      <c r="AE81" s="9">
        <v>852</v>
      </c>
      <c r="AF81" s="9">
        <v>0</v>
      </c>
      <c r="AG81" s="9">
        <v>464</v>
      </c>
      <c r="AH81" s="9">
        <v>464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  <c r="AP81" s="9">
        <v>61</v>
      </c>
      <c r="AQ81" s="9">
        <v>61</v>
      </c>
      <c r="AR81" s="9">
        <v>0</v>
      </c>
      <c r="AS81" s="9">
        <v>0</v>
      </c>
      <c r="AT81" s="9">
        <v>0</v>
      </c>
      <c r="AU81" s="9">
        <v>0</v>
      </c>
    </row>
    <row r="82" spans="1:47" x14ac:dyDescent="0.25">
      <c r="A82" s="10"/>
      <c r="B82" s="6">
        <v>69</v>
      </c>
      <c r="C82" s="7" t="s">
        <v>175</v>
      </c>
      <c r="D82" s="6" t="s">
        <v>175</v>
      </c>
      <c r="E82" s="8" t="s">
        <v>176</v>
      </c>
      <c r="F82" s="9">
        <v>1519</v>
      </c>
      <c r="G82" s="9">
        <v>1519</v>
      </c>
      <c r="H82" s="9">
        <v>0</v>
      </c>
      <c r="I82" s="9">
        <v>1519</v>
      </c>
      <c r="J82" s="9">
        <v>1519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12</v>
      </c>
      <c r="AB82" s="9">
        <v>12</v>
      </c>
      <c r="AC82" s="9">
        <v>0</v>
      </c>
      <c r="AD82" s="9">
        <v>12</v>
      </c>
      <c r="AE82" s="9">
        <v>12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9"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</row>
    <row r="83" spans="1:47" ht="36" x14ac:dyDescent="0.25">
      <c r="A83" s="10"/>
      <c r="B83" s="6">
        <v>70</v>
      </c>
      <c r="C83" s="7" t="s">
        <v>177</v>
      </c>
      <c r="D83" s="6" t="s">
        <v>177</v>
      </c>
      <c r="E83" s="8" t="s">
        <v>178</v>
      </c>
      <c r="F83" s="9">
        <v>1215</v>
      </c>
      <c r="G83" s="9">
        <v>1215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1215</v>
      </c>
      <c r="V83" s="9">
        <v>1215</v>
      </c>
      <c r="W83" s="9">
        <v>0</v>
      </c>
      <c r="X83" s="9">
        <v>0</v>
      </c>
      <c r="Y83" s="9">
        <v>0</v>
      </c>
      <c r="Z83" s="9">
        <v>0</v>
      </c>
      <c r="AA83" s="9">
        <v>43</v>
      </c>
      <c r="AB83" s="9">
        <v>43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43</v>
      </c>
      <c r="AQ83" s="9">
        <v>43</v>
      </c>
      <c r="AR83" s="9">
        <v>0</v>
      </c>
      <c r="AS83" s="9">
        <v>0</v>
      </c>
      <c r="AT83" s="9">
        <v>0</v>
      </c>
      <c r="AU83" s="9">
        <v>0</v>
      </c>
    </row>
    <row r="84" spans="1:47" x14ac:dyDescent="0.25">
      <c r="A84" s="10"/>
      <c r="B84" s="6">
        <v>71</v>
      </c>
      <c r="C84" s="7" t="s">
        <v>179</v>
      </c>
      <c r="D84" s="6" t="s">
        <v>179</v>
      </c>
      <c r="E84" s="8" t="s">
        <v>180</v>
      </c>
      <c r="F84" s="9">
        <v>7248</v>
      </c>
      <c r="G84" s="9">
        <v>7248</v>
      </c>
      <c r="H84" s="9">
        <v>0</v>
      </c>
      <c r="I84" s="9">
        <v>5927</v>
      </c>
      <c r="J84" s="9">
        <v>5927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1322</v>
      </c>
      <c r="V84" s="9">
        <v>1322</v>
      </c>
      <c r="W84" s="9">
        <v>0</v>
      </c>
      <c r="X84" s="9">
        <v>0</v>
      </c>
      <c r="Y84" s="9">
        <v>0</v>
      </c>
      <c r="Z84" s="9">
        <v>0</v>
      </c>
      <c r="AA84" s="9">
        <v>71</v>
      </c>
      <c r="AB84" s="9">
        <v>71</v>
      </c>
      <c r="AC84" s="9">
        <v>0</v>
      </c>
      <c r="AD84" s="9">
        <v>58</v>
      </c>
      <c r="AE84" s="9">
        <v>58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  <c r="AP84" s="9">
        <v>12</v>
      </c>
      <c r="AQ84" s="9">
        <v>12</v>
      </c>
      <c r="AR84" s="9">
        <v>0</v>
      </c>
      <c r="AS84" s="9">
        <v>0</v>
      </c>
      <c r="AT84" s="9">
        <v>0</v>
      </c>
      <c r="AU84" s="9">
        <v>0</v>
      </c>
    </row>
    <row r="85" spans="1:47" x14ac:dyDescent="0.25">
      <c r="A85" s="10"/>
      <c r="B85" s="6">
        <v>72</v>
      </c>
      <c r="C85" s="7" t="s">
        <v>181</v>
      </c>
      <c r="D85" s="6" t="s">
        <v>181</v>
      </c>
      <c r="E85" s="8" t="s">
        <v>182</v>
      </c>
      <c r="F85" s="9">
        <v>105074</v>
      </c>
      <c r="G85" s="9">
        <v>105074</v>
      </c>
      <c r="H85" s="9">
        <v>0</v>
      </c>
      <c r="I85" s="9">
        <v>38803</v>
      </c>
      <c r="J85" s="9">
        <v>38803</v>
      </c>
      <c r="K85" s="9">
        <v>0</v>
      </c>
      <c r="L85" s="9">
        <v>31385</v>
      </c>
      <c r="M85" s="9">
        <v>31385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34886</v>
      </c>
      <c r="V85" s="9">
        <v>34886</v>
      </c>
      <c r="W85" s="9">
        <v>0</v>
      </c>
      <c r="X85" s="9">
        <v>0</v>
      </c>
      <c r="Y85" s="9">
        <v>0</v>
      </c>
      <c r="Z85" s="9">
        <v>0</v>
      </c>
      <c r="AA85" s="9">
        <v>26081</v>
      </c>
      <c r="AB85" s="9">
        <v>26081</v>
      </c>
      <c r="AC85" s="9">
        <v>0</v>
      </c>
      <c r="AD85" s="9">
        <v>6244</v>
      </c>
      <c r="AE85" s="9">
        <v>6244</v>
      </c>
      <c r="AF85" s="9">
        <v>0</v>
      </c>
      <c r="AG85" s="9">
        <v>11780</v>
      </c>
      <c r="AH85" s="9">
        <v>11780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  <c r="AP85" s="9">
        <v>8057</v>
      </c>
      <c r="AQ85" s="9">
        <v>8057</v>
      </c>
      <c r="AR85" s="9">
        <v>0</v>
      </c>
      <c r="AS85" s="9">
        <v>0</v>
      </c>
      <c r="AT85" s="9">
        <v>0</v>
      </c>
      <c r="AU85" s="9">
        <v>0</v>
      </c>
    </row>
    <row r="86" spans="1:47" ht="24" x14ac:dyDescent="0.25">
      <c r="A86" s="10"/>
      <c r="B86" s="6">
        <v>73</v>
      </c>
      <c r="C86" s="7" t="s">
        <v>183</v>
      </c>
      <c r="D86" s="6" t="s">
        <v>183</v>
      </c>
      <c r="E86" s="8" t="s">
        <v>184</v>
      </c>
      <c r="F86" s="9">
        <v>993</v>
      </c>
      <c r="G86" s="9">
        <v>993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993</v>
      </c>
      <c r="V86" s="9">
        <v>993</v>
      </c>
      <c r="W86" s="9">
        <v>0</v>
      </c>
      <c r="X86" s="9">
        <v>0</v>
      </c>
      <c r="Y86" s="9">
        <v>0</v>
      </c>
      <c r="Z86" s="9">
        <v>0</v>
      </c>
      <c r="AA86" s="9">
        <v>35</v>
      </c>
      <c r="AB86" s="9">
        <v>35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  <c r="AP86" s="9">
        <v>35</v>
      </c>
      <c r="AQ86" s="9">
        <v>35</v>
      </c>
      <c r="AR86" s="9">
        <v>0</v>
      </c>
      <c r="AS86" s="9">
        <v>0</v>
      </c>
      <c r="AT86" s="9">
        <v>0</v>
      </c>
      <c r="AU86" s="9">
        <v>0</v>
      </c>
    </row>
    <row r="87" spans="1:47" ht="24" x14ac:dyDescent="0.25">
      <c r="A87" s="10"/>
      <c r="B87" s="6">
        <v>74</v>
      </c>
      <c r="C87" s="7" t="s">
        <v>185</v>
      </c>
      <c r="D87" s="6" t="s">
        <v>185</v>
      </c>
      <c r="E87" s="8" t="s">
        <v>186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</row>
    <row r="88" spans="1:47" x14ac:dyDescent="0.25">
      <c r="A88" s="10"/>
      <c r="B88" s="6">
        <v>75</v>
      </c>
      <c r="C88" s="7" t="s">
        <v>187</v>
      </c>
      <c r="D88" s="6" t="s">
        <v>187</v>
      </c>
      <c r="E88" s="8" t="s">
        <v>188</v>
      </c>
      <c r="F88" s="9">
        <v>1915</v>
      </c>
      <c r="G88" s="9">
        <v>1915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1915</v>
      </c>
      <c r="V88" s="9">
        <v>1915</v>
      </c>
      <c r="W88" s="9">
        <v>0</v>
      </c>
      <c r="X88" s="9">
        <v>0</v>
      </c>
      <c r="Y88" s="9">
        <v>0</v>
      </c>
      <c r="Z88" s="9">
        <v>0</v>
      </c>
      <c r="AA88" s="9">
        <v>73</v>
      </c>
      <c r="AB88" s="9">
        <v>73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  <c r="AP88" s="9">
        <v>73</v>
      </c>
      <c r="AQ88" s="9">
        <v>73</v>
      </c>
      <c r="AR88" s="9">
        <v>0</v>
      </c>
      <c r="AS88" s="9">
        <v>0</v>
      </c>
      <c r="AT88" s="9">
        <v>0</v>
      </c>
      <c r="AU88" s="9">
        <v>0</v>
      </c>
    </row>
    <row r="89" spans="1:47" x14ac:dyDescent="0.25">
      <c r="A89" s="10"/>
      <c r="B89" s="6">
        <v>76</v>
      </c>
      <c r="C89" s="7" t="s">
        <v>189</v>
      </c>
      <c r="D89" s="6" t="s">
        <v>189</v>
      </c>
      <c r="E89" s="8" t="s">
        <v>190</v>
      </c>
      <c r="F89" s="9">
        <v>19544</v>
      </c>
      <c r="G89" s="9">
        <v>19544</v>
      </c>
      <c r="H89" s="9">
        <v>0</v>
      </c>
      <c r="I89" s="9">
        <v>7727</v>
      </c>
      <c r="J89" s="9">
        <v>7727</v>
      </c>
      <c r="K89" s="9">
        <v>0</v>
      </c>
      <c r="L89" s="9">
        <v>6475</v>
      </c>
      <c r="M89" s="9">
        <v>6475</v>
      </c>
      <c r="N89" s="9">
        <v>0</v>
      </c>
      <c r="O89" s="9">
        <v>1299</v>
      </c>
      <c r="P89" s="9">
        <v>1299</v>
      </c>
      <c r="Q89" s="9">
        <v>0</v>
      </c>
      <c r="R89" s="9">
        <v>0</v>
      </c>
      <c r="S89" s="9">
        <v>0</v>
      </c>
      <c r="T89" s="9">
        <v>0</v>
      </c>
      <c r="U89" s="9">
        <v>4043</v>
      </c>
      <c r="V89" s="9">
        <v>4043</v>
      </c>
      <c r="W89" s="9">
        <v>0</v>
      </c>
      <c r="X89" s="9">
        <v>0</v>
      </c>
      <c r="Y89" s="9">
        <v>0</v>
      </c>
      <c r="Z89" s="9">
        <v>0</v>
      </c>
      <c r="AA89" s="9">
        <v>8726</v>
      </c>
      <c r="AB89" s="9">
        <v>8726</v>
      </c>
      <c r="AC89" s="9">
        <v>0</v>
      </c>
      <c r="AD89" s="9">
        <v>863</v>
      </c>
      <c r="AE89" s="9">
        <v>863</v>
      </c>
      <c r="AF89" s="9">
        <v>0</v>
      </c>
      <c r="AG89" s="9">
        <v>6475</v>
      </c>
      <c r="AH89" s="9">
        <v>6475</v>
      </c>
      <c r="AI89" s="9">
        <v>0</v>
      </c>
      <c r="AJ89" s="9">
        <v>1299</v>
      </c>
      <c r="AK89" s="9">
        <v>1299</v>
      </c>
      <c r="AL89" s="9">
        <v>0</v>
      </c>
      <c r="AM89" s="9">
        <v>0</v>
      </c>
      <c r="AN89" s="9">
        <v>0</v>
      </c>
      <c r="AO89" s="9">
        <v>0</v>
      </c>
      <c r="AP89" s="9">
        <v>90</v>
      </c>
      <c r="AQ89" s="9">
        <v>90</v>
      </c>
      <c r="AR89" s="9">
        <v>0</v>
      </c>
      <c r="AS89" s="9">
        <v>0</v>
      </c>
      <c r="AT89" s="9">
        <v>0</v>
      </c>
      <c r="AU89" s="9">
        <v>0</v>
      </c>
    </row>
    <row r="90" spans="1:47" x14ac:dyDescent="0.25">
      <c r="A90" s="10"/>
      <c r="B90" s="6">
        <v>77</v>
      </c>
      <c r="C90" s="7" t="s">
        <v>191</v>
      </c>
      <c r="D90" s="6" t="s">
        <v>191</v>
      </c>
      <c r="E90" s="8" t="s">
        <v>192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</row>
    <row r="91" spans="1:47" x14ac:dyDescent="0.25">
      <c r="A91" s="10"/>
      <c r="B91" s="6">
        <v>78</v>
      </c>
      <c r="C91" s="7" t="s">
        <v>193</v>
      </c>
      <c r="D91" s="6" t="s">
        <v>193</v>
      </c>
      <c r="E91" s="8" t="s">
        <v>194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</row>
    <row r="92" spans="1:47" x14ac:dyDescent="0.25">
      <c r="A92" s="10"/>
      <c r="B92" s="6">
        <v>79</v>
      </c>
      <c r="C92" s="7" t="s">
        <v>195</v>
      </c>
      <c r="D92" s="6" t="s">
        <v>195</v>
      </c>
      <c r="E92" s="8" t="s">
        <v>196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</row>
    <row r="93" spans="1:47" ht="24" x14ac:dyDescent="0.25">
      <c r="A93" s="10"/>
      <c r="B93" s="6">
        <v>80</v>
      </c>
      <c r="C93" s="7" t="s">
        <v>197</v>
      </c>
      <c r="D93" s="6" t="s">
        <v>197</v>
      </c>
      <c r="E93" s="8" t="s">
        <v>198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</row>
    <row r="94" spans="1:47" x14ac:dyDescent="0.25">
      <c r="A94" s="10"/>
      <c r="B94" s="6">
        <v>81</v>
      </c>
      <c r="C94" s="7" t="s">
        <v>199</v>
      </c>
      <c r="D94" s="6" t="s">
        <v>199</v>
      </c>
      <c r="E94" s="8" t="s">
        <v>200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</row>
    <row r="95" spans="1:47" ht="24" x14ac:dyDescent="0.25">
      <c r="A95" s="10"/>
      <c r="B95" s="6">
        <v>82</v>
      </c>
      <c r="C95" s="7" t="s">
        <v>201</v>
      </c>
      <c r="D95" s="6" t="s">
        <v>201</v>
      </c>
      <c r="E95" s="8" t="s">
        <v>202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</row>
    <row r="96" spans="1:47" x14ac:dyDescent="0.25">
      <c r="A96" s="10"/>
      <c r="B96" s="6">
        <v>83</v>
      </c>
      <c r="C96" s="7" t="s">
        <v>203</v>
      </c>
      <c r="D96" s="6" t="s">
        <v>203</v>
      </c>
      <c r="E96" s="8" t="s">
        <v>204</v>
      </c>
      <c r="F96" s="9">
        <v>336</v>
      </c>
      <c r="G96" s="9">
        <v>336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336</v>
      </c>
      <c r="V96" s="9">
        <v>336</v>
      </c>
      <c r="W96" s="9">
        <v>0</v>
      </c>
      <c r="X96" s="9">
        <v>0</v>
      </c>
      <c r="Y96" s="9">
        <v>0</v>
      </c>
      <c r="Z96" s="9">
        <v>0</v>
      </c>
      <c r="AA96" s="9">
        <v>3</v>
      </c>
      <c r="AB96" s="9">
        <v>3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  <c r="AP96" s="9">
        <v>3</v>
      </c>
      <c r="AQ96" s="9">
        <v>3</v>
      </c>
      <c r="AR96" s="9">
        <v>0</v>
      </c>
      <c r="AS96" s="9">
        <v>0</v>
      </c>
      <c r="AT96" s="9">
        <v>0</v>
      </c>
      <c r="AU96" s="9">
        <v>0</v>
      </c>
    </row>
    <row r="97" spans="1:47" ht="24" x14ac:dyDescent="0.25">
      <c r="A97" s="10"/>
      <c r="B97" s="6">
        <v>84</v>
      </c>
      <c r="C97" s="7" t="s">
        <v>205</v>
      </c>
      <c r="D97" s="6" t="s">
        <v>205</v>
      </c>
      <c r="E97" s="8" t="s">
        <v>206</v>
      </c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</row>
    <row r="98" spans="1:47" x14ac:dyDescent="0.25">
      <c r="A98" s="10"/>
      <c r="B98" s="6">
        <v>85</v>
      </c>
      <c r="C98" s="7" t="s">
        <v>207</v>
      </c>
      <c r="D98" s="6" t="s">
        <v>207</v>
      </c>
      <c r="E98" s="8" t="s">
        <v>208</v>
      </c>
      <c r="F98" s="9">
        <v>1510</v>
      </c>
      <c r="G98" s="9">
        <v>1510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1510</v>
      </c>
      <c r="V98" s="9">
        <v>1510</v>
      </c>
      <c r="W98" s="9">
        <v>0</v>
      </c>
      <c r="X98" s="9">
        <v>0</v>
      </c>
      <c r="Y98" s="9">
        <v>0</v>
      </c>
      <c r="Z98" s="9">
        <v>0</v>
      </c>
      <c r="AA98" s="9">
        <v>71</v>
      </c>
      <c r="AB98" s="9">
        <v>71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  <c r="AP98" s="9">
        <v>71</v>
      </c>
      <c r="AQ98" s="9">
        <v>71</v>
      </c>
      <c r="AR98" s="9">
        <v>0</v>
      </c>
      <c r="AS98" s="9">
        <v>0</v>
      </c>
      <c r="AT98" s="9">
        <v>0</v>
      </c>
      <c r="AU98" s="9">
        <v>0</v>
      </c>
    </row>
    <row r="99" spans="1:47" ht="24" x14ac:dyDescent="0.25">
      <c r="A99" s="10"/>
      <c r="B99" s="6">
        <v>86</v>
      </c>
      <c r="C99" s="7" t="s">
        <v>209</v>
      </c>
      <c r="D99" s="6" t="s">
        <v>209</v>
      </c>
      <c r="E99" s="8" t="s">
        <v>210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</row>
    <row r="100" spans="1:47" ht="24" x14ac:dyDescent="0.25">
      <c r="A100" s="10"/>
      <c r="B100" s="6">
        <v>87</v>
      </c>
      <c r="C100" s="7" t="s">
        <v>211</v>
      </c>
      <c r="D100" s="6" t="s">
        <v>211</v>
      </c>
      <c r="E100" s="8" t="s">
        <v>212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</row>
    <row r="101" spans="1:47" x14ac:dyDescent="0.25">
      <c r="A101" s="10"/>
      <c r="B101" s="6">
        <v>88</v>
      </c>
      <c r="C101" s="7" t="s">
        <v>213</v>
      </c>
      <c r="D101" s="6" t="s">
        <v>213</v>
      </c>
      <c r="E101" s="8" t="s">
        <v>214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</row>
    <row r="102" spans="1:47" ht="24" x14ac:dyDescent="0.25">
      <c r="A102" s="10"/>
      <c r="B102" s="6">
        <v>89</v>
      </c>
      <c r="C102" s="7" t="s">
        <v>215</v>
      </c>
      <c r="D102" s="6" t="s">
        <v>216</v>
      </c>
      <c r="E102" s="8" t="s">
        <v>217</v>
      </c>
      <c r="F102" s="9">
        <v>1719127</v>
      </c>
      <c r="G102" s="9">
        <v>1632180</v>
      </c>
      <c r="H102" s="9">
        <v>86948</v>
      </c>
      <c r="I102" s="9">
        <v>1214042</v>
      </c>
      <c r="J102" s="9">
        <v>1127095</v>
      </c>
      <c r="K102" s="9">
        <v>86948</v>
      </c>
      <c r="L102" s="9">
        <v>76149</v>
      </c>
      <c r="M102" s="9">
        <v>76149</v>
      </c>
      <c r="N102" s="9">
        <v>0</v>
      </c>
      <c r="O102" s="9">
        <v>291069</v>
      </c>
      <c r="P102" s="9">
        <v>291069</v>
      </c>
      <c r="Q102" s="9">
        <v>0</v>
      </c>
      <c r="R102" s="9">
        <v>0</v>
      </c>
      <c r="S102" s="9">
        <v>0</v>
      </c>
      <c r="T102" s="9">
        <v>0</v>
      </c>
      <c r="U102" s="9">
        <v>137867</v>
      </c>
      <c r="V102" s="9">
        <v>137867</v>
      </c>
      <c r="W102" s="9">
        <v>0</v>
      </c>
      <c r="X102" s="9">
        <v>0</v>
      </c>
      <c r="Y102" s="9">
        <v>0</v>
      </c>
      <c r="Z102" s="9">
        <v>0</v>
      </c>
      <c r="AA102" s="9">
        <v>418785</v>
      </c>
      <c r="AB102" s="9">
        <v>412554</v>
      </c>
      <c r="AC102" s="9">
        <v>6231</v>
      </c>
      <c r="AD102" s="9">
        <v>81193</v>
      </c>
      <c r="AE102" s="9">
        <v>74962</v>
      </c>
      <c r="AF102" s="9">
        <v>6231</v>
      </c>
      <c r="AG102" s="9">
        <v>34902</v>
      </c>
      <c r="AH102" s="9">
        <v>34902</v>
      </c>
      <c r="AI102" s="9">
        <v>0</v>
      </c>
      <c r="AJ102" s="9">
        <v>287680</v>
      </c>
      <c r="AK102" s="9">
        <v>287680</v>
      </c>
      <c r="AL102" s="9">
        <v>0</v>
      </c>
      <c r="AM102" s="9">
        <v>0</v>
      </c>
      <c r="AN102" s="9">
        <v>0</v>
      </c>
      <c r="AO102" s="9">
        <v>0</v>
      </c>
      <c r="AP102" s="9">
        <v>15010</v>
      </c>
      <c r="AQ102" s="9">
        <v>15010</v>
      </c>
      <c r="AR102" s="9">
        <v>0</v>
      </c>
      <c r="AS102" s="9">
        <v>0</v>
      </c>
      <c r="AT102" s="9">
        <v>0</v>
      </c>
      <c r="AU102" s="9">
        <v>0</v>
      </c>
    </row>
    <row r="103" spans="1:47" x14ac:dyDescent="0.25">
      <c r="A103" s="10"/>
      <c r="B103" s="6">
        <v>90</v>
      </c>
      <c r="C103" s="7" t="s">
        <v>218</v>
      </c>
      <c r="D103" s="6" t="s">
        <v>216</v>
      </c>
      <c r="E103" s="8" t="s">
        <v>219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</row>
    <row r="114" spans="5:5" x14ac:dyDescent="0.25">
      <c r="E114" s="14"/>
    </row>
  </sheetData>
  <mergeCells count="24">
    <mergeCell ref="AG11:AI11"/>
    <mergeCell ref="AJ11:AL11"/>
    <mergeCell ref="B10:B12"/>
    <mergeCell ref="C10:C12"/>
    <mergeCell ref="D10:D12"/>
    <mergeCell ref="E10:E12"/>
    <mergeCell ref="F10:Z10"/>
    <mergeCell ref="U11:W11"/>
    <mergeCell ref="AM11:AO11"/>
    <mergeCell ref="AP11:AR11"/>
    <mergeCell ref="AA10:AU10"/>
    <mergeCell ref="F11:F12"/>
    <mergeCell ref="G11:G12"/>
    <mergeCell ref="H11:H12"/>
    <mergeCell ref="I11:K11"/>
    <mergeCell ref="L11:N11"/>
    <mergeCell ref="O11:Q11"/>
    <mergeCell ref="R11:T11"/>
    <mergeCell ref="X11:Z11"/>
    <mergeCell ref="AA11:AA12"/>
    <mergeCell ref="AS11:AU11"/>
    <mergeCell ref="AB11:AB12"/>
    <mergeCell ref="AC11:AC12"/>
    <mergeCell ref="AD11:A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dod9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2022-02-21T13:17:28Z</dcterms:created>
  <dcterms:modified xsi:type="dcterms:W3CDTF">2026-04-23T08:23:49Z</dcterms:modified>
</cp:coreProperties>
</file>