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4\"/>
    </mc:Choice>
  </mc:AlternateContent>
  <xr:revisionPtr revIDLastSave="0" documentId="13_ncr:1_{3A239A8E-4AC1-4B48-A90C-25E915D9CDE6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Rep" sheetId="2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#REF!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1" i="2"/>
  <c r="D1" i="2" s="1"/>
  <c r="B3" i="2"/>
</calcChain>
</file>

<file path=xl/sharedStrings.xml><?xml version="1.0" encoding="utf-8"?>
<sst xmlns="http://schemas.openxmlformats.org/spreadsheetml/2006/main" count="158" uniqueCount="154">
  <si>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</si>
  <si>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</si>
  <si>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</si>
  <si>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</si>
  <si>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</si>
  <si>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</si>
  <si>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</si>
  <si>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</si>
  <si>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</si>
  <si>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</si>
  <si>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</si>
  <si>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</si>
  <si>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</si>
  <si>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</si>
  <si>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</si>
  <si>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</si>
  <si>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</si>
  <si>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</si>
  <si>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</si>
  <si>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</si>
  <si>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</si>
  <si>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</si>
  <si>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</si>
  <si>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</si>
  <si>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</si>
  <si>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</si>
  <si>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</si>
  <si>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</si>
  <si>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</si>
  <si>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</si>
  <si>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</si>
  <si>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</si>
  <si>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</si>
  <si>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</si>
  <si>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</si>
  <si>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</si>
  <si>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</si>
  <si>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</si>
  <si>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</si>
  <si>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</si>
  <si>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</si>
  <si>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</si>
  <si>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</si>
  <si>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</si>
  <si>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</si>
  <si>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</si>
  <si>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</si>
  <si>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</si>
  <si>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</si>
  <si>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</si>
  <si>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</si>
  <si>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</si>
  <si>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</si>
  <si>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</si>
  <si>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</si>
  <si>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</si>
  <si>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</si>
  <si>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</si>
  <si>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</si>
  <si>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</si>
  <si>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</si>
  <si>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</si>
  <si>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</si>
  <si>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</si>
  <si>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</si>
  <si>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</si>
  <si>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</si>
  <si>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</si>
  <si>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</si>
  <si>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</si>
  <si>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</si>
  <si>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</si>
  <si>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</si>
  <si>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</si>
  <si>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</si>
  <si>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</si>
  <si>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</si>
  <si>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</si>
  <si>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</si>
  <si>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</si>
  <si>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</si>
  <si>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</si>
  <si>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</si>
  <si>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</si>
  <si>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</si>
  <si>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</si>
  <si>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</si>
  <si>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</si>
  <si>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</si>
  <si>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</si>
  <si>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</si>
  <si>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</si>
  <si>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</si>
  <si>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</si>
  <si>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</si>
  <si>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</si>
  <si>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</si>
  <si>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</si>
  <si>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</si>
  <si>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</si>
  <si>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</si>
  <si>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</si>
  <si>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</si>
  <si>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</si>
  <si>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</si>
  <si>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</si>
  <si>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</si>
  <si>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</si>
  <si>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</si>
  <si>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t>величина непокритого кредитного ризику (НКР)</t>
  </si>
  <si>
    <r>
      <t>Порогова сума щодо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</si>
  <si>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</si>
  <si>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(адекватності)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 та достатності основного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</si>
  <si>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</si>
  <si>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</si>
  <si>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</si>
  <si>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Нематеріальні активи,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</si>
  <si>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</si>
  <si>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 xml:space="preserve">КП </t>
    </r>
    <r>
      <rPr>
        <sz val="10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</si>
  <si>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</si>
  <si>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>КП</t>
    </r>
    <r>
      <rPr>
        <sz val="10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</si>
  <si>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</si>
  <si>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П3/ПП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(КПЗ/ПП)</t>
    </r>
  </si>
  <si>
    <r>
      <t>сукупний розмір активів, зважених за ступенем кредитного ризику (КР)</t>
    </r>
    <r>
      <rPr>
        <vertAlign val="superscript"/>
        <sz val="10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</si>
  <si>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</si>
  <si>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0"/>
        <color rgb="FF000000"/>
        <rFont val="Times New Roman"/>
        <family val="1"/>
        <charset val="204"/>
      </rPr>
      <t>3</t>
    </r>
    <r>
      <rPr>
        <sz val="10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</si>
  <si>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0"/>
        <color rgb="FF000000"/>
        <rFont val="Times New Roman"/>
        <family val="1"/>
        <charset val="204"/>
      </rPr>
      <t>4</t>
    </r>
    <r>
      <rPr>
        <sz val="10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</si>
  <si>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Лист1</t>
  </si>
  <si>
    <t>*Значення коефіцієнту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</si>
  <si>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коефіцієнту ризику X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</si>
  <si>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</si>
  <si>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Мінімальний розмір операційного ризику 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</si>
  <si>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</si>
  <si>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</si>
  <si>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3.421 Developer , Russian Edition</t>
  </si>
  <si>
    <t>ClDSOutBlOption:</t>
  </si>
  <si>
    <t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EAO_ORDER {№ пп} 3 0 {</t>
  </si>
  <si>
    <t>Постанова №11. Додаток 5. Нормативи НБУ. Складові РК та Н2 для публікації на сайті банку</t>
  </si>
  <si>
    <t>EAO_ORDER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</si>
  <si>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</si>
  <si>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</si>
  <si>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</si>
  <si>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</si>
  <si>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</si>
  <si>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CLSInSimple:</t>
  </si>
  <si>
    <t>CLSLocation:</t>
  </si>
  <si>
    <t>CLSOutSimple:</t>
  </si>
  <si>
    <r>
      <t>в т.ч. придбані/набуті у власність після 31 березня 2021 року з коефіцієнтом ризику Х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**, сума</t>
    </r>
  </si>
  <si>
    <t xml:space="preserve">Нормативи та складові розрахунку регулятивного капіталу станом на 01 квітня 2025 року </t>
  </si>
  <si>
    <t xml:space="preserve">Таблиця </t>
  </si>
  <si>
    <t>(тис. грн.)</t>
  </si>
  <si>
    <t>Додаток 5</t>
  </si>
  <si>
    <t>До постанови Правління Національного банку України</t>
  </si>
  <si>
    <t>15 лютого 2018 року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</si>
</sst>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"/>
    <numFmt numFmtId="165" formatCode="0.0000%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color rgb="FF01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vertAlign val="superscript"/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9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10" fillId="0" borderId="0" xfId="0" applyFont="1"/>
    <xf numFmtId="0" fontId="6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6" fillId="0" borderId="0" xfId="0" applyFont="1"/>
    <xf numFmtId="0" fontId="17" fillId="0" borderId="1" xfId="1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0" fillId="0" borderId="0" xfId="0" quotePrefix="1"/>
    <xf numFmtId="14" fontId="0" fillId="0" borderId="0" xfId="0" applyNumberFormat="1"/>
    <xf numFmtId="43" fontId="10" fillId="0" borderId="0" xfId="6" applyFont="1"/>
    <xf numFmtId="165" fontId="10" fillId="0" borderId="0" xfId="7" applyNumberFormat="1" applyFont="1"/>
    <xf numFmtId="0" fontId="24" fillId="0" borderId="0" xfId="0" applyFont="1" applyAlignment="1">
      <alignment vertical="center"/>
    </xf>
    <xf numFmtId="0" fontId="20" fillId="0" borderId="0" xfId="2" applyFont="1" applyAlignment="1">
      <alignment vertical="top" wrapText="1"/>
    </xf>
    <xf numFmtId="0" fontId="21" fillId="0" borderId="0" xfId="3" applyFont="1" applyAlignment="1">
      <alignment vertical="top" wrapText="1"/>
    </xf>
    <xf numFmtId="0" fontId="20" fillId="0" borderId="0" xfId="2" applyFont="1" applyAlignment="1">
      <alignment horizontal="left" vertical="top" wrapText="1"/>
    </xf>
    <xf numFmtId="0" fontId="21" fillId="0" borderId="0" xfId="3" applyFont="1" applyAlignment="1">
      <alignment horizontal="left" vertical="top" wrapText="1"/>
    </xf>
    <xf numFmtId="0" fontId="6" fillId="0" borderId="2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textRotation="90" wrapText="1"/>
    </xf>
    <xf numFmtId="164" fontId="4" fillId="0" borderId="3" xfId="1" applyNumberFormat="1" applyFont="1" applyBorder="1" applyAlignment="1">
      <alignment horizontal="center" vertical="center" textRotation="90" wrapText="1"/>
    </xf>
    <xf numFmtId="164" fontId="4" fillId="0" borderId="15" xfId="1" applyNumberFormat="1" applyFont="1" applyBorder="1" applyAlignment="1">
      <alignment horizontal="center" vertical="center" textRotation="90" wrapText="1"/>
    </xf>
    <xf numFmtId="0" fontId="24" fillId="0" borderId="0" xfId="0" applyFont="1" applyAlignment="1">
      <alignment horizontal="center"/>
    </xf>
  </cellXfs>
  <cellStyles count="8">
    <cellStyle name="Звичайний 2" xfId="4" xr:uid="{00000000-0005-0000-0000-000000000000}"/>
    <cellStyle name="Звичайний 4" xfId="2" xr:uid="{00000000-0005-0000-0000-000001000000}"/>
    <cellStyle name="Обычный" xfId="0" builtinId="0"/>
    <cellStyle name="Обычный 2" xfId="1" xr:uid="{00000000-0005-0000-0000-000003000000}"/>
    <cellStyle name="Обычный 3" xfId="5" xr:uid="{00000000-0005-0000-0000-000004000000}"/>
    <cellStyle name="Обычный 4" xfId="3" xr:uid="{00000000-0005-0000-0000-000005000000}"/>
    <cellStyle name="Процентный" xfId="7" builtin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workbookViewId="0"/>
  </sheetViews>
  <sheetFormatPr defaultRowHeight="14.4" x14ac:dyDescent="0.3"/>
  <sheetData>
    <row r="1" spans="1:15" x14ac:dyDescent="0.3">
      <c r="A1" s="17" t="s">
        <v>134</v>
      </c>
    </row>
    <row r="4" spans="1:15" x14ac:dyDescent="0.3">
      <c r="A4" t="s">
        <v>135</v>
      </c>
      <c r="B4" s="17" t="s">
        <v>136</v>
      </c>
      <c r="C4" s="17" t="s">
        <v>137</v>
      </c>
      <c r="D4" s="17" t="s">
        <v>138</v>
      </c>
      <c r="E4" s="18">
        <v>45748</v>
      </c>
      <c r="F4" s="17" t="s">
        <v>139</v>
      </c>
      <c r="G4" s="17" t="s">
        <v>140</v>
      </c>
      <c r="H4" s="17" t="s">
        <v>141</v>
      </c>
      <c r="K4">
        <v>0</v>
      </c>
      <c r="L4">
        <v>2</v>
      </c>
      <c r="M4" s="17" t="s">
        <v>142</v>
      </c>
      <c r="N4" s="17" t="s">
        <v>143</v>
      </c>
      <c r="O4" s="18">
        <v>45748</v>
      </c>
    </row>
    <row r="5" spans="1:15" x14ac:dyDescent="0.3">
      <c r="A5" t="s">
        <v>144</v>
      </c>
      <c r="B5">
        <v>345</v>
      </c>
      <c r="C5" s="18">
        <v>45747</v>
      </c>
      <c r="D5">
        <v>380526</v>
      </c>
      <c r="E5">
        <v>1</v>
      </c>
      <c r="F5">
        <v>1</v>
      </c>
      <c r="G5">
        <v>110339000000</v>
      </c>
    </row>
    <row r="6" spans="1:15" x14ac:dyDescent="0.3">
      <c r="A6" t="s">
        <v>145</v>
      </c>
      <c r="B6" s="18">
        <v>45748</v>
      </c>
      <c r="C6">
        <v>0</v>
      </c>
      <c r="D6">
        <v>1</v>
      </c>
      <c r="E6" t="b">
        <v>0</v>
      </c>
    </row>
    <row r="7" spans="1:15" x14ac:dyDescent="0.3">
      <c r="A7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B1:DM24"/>
  <sheetViews>
    <sheetView showGridLines="0" tabSelected="1" topLeftCell="A6" zoomScale="75" zoomScaleNormal="75" workbookViewId="0">
      <pane xSplit="3" topLeftCell="F1" activePane="topRight" state="frozen"/>
      <selection activeCell="A4" sqref="A4"/>
      <selection pane="topRight" activeCell="BY20" sqref="BY20"/>
    </sheetView>
  </sheetViews>
  <sheetFormatPr defaultColWidth="9.109375" defaultRowHeight="13.8" outlineLevelCol="1" x14ac:dyDescent="0.3"/>
  <cols>
    <col min="1" max="1" width="1.33203125" style="1" customWidth="1"/>
    <col min="2" max="2" width="8.88671875" style="1" customWidth="1"/>
    <col min="3" max="3" width="42.33203125" style="1" customWidth="1"/>
    <col min="4" max="4" width="12.6640625" style="1" customWidth="1"/>
    <col min="5" max="5" width="22.6640625" style="1" customWidth="1"/>
    <col min="6" max="6" width="14.6640625" style="1" customWidth="1"/>
    <col min="7" max="60" width="14.6640625" style="1" hidden="1" customWidth="1" outlineLevel="1"/>
    <col min="61" max="61" width="14.6640625" style="1" customWidth="1" collapsed="1"/>
    <col min="62" max="76" width="14.6640625" style="1" hidden="1" customWidth="1" outlineLevel="1"/>
    <col min="77" max="77" width="14.6640625" style="1" customWidth="1" collapsed="1"/>
    <col min="78" max="96" width="14.6640625" style="1" hidden="1" customWidth="1" outlineLevel="1"/>
    <col min="97" max="97" width="14.6640625" style="1" customWidth="1" collapsed="1"/>
    <col min="98" max="115" width="14.6640625" style="1" customWidth="1"/>
    <col min="116" max="116" width="15.6640625" style="1" customWidth="1"/>
    <col min="117" max="117" width="14.6640625" style="1" customWidth="1"/>
    <col min="118" max="119" width="12.6640625" style="1" customWidth="1"/>
    <col min="120" max="16384" width="9.109375" style="1"/>
  </cols>
  <sheetData>
    <row r="1" spans="2:117" hidden="1" x14ac:dyDescent="0.3">
      <c r="B1" s="1" t="s">
        <v>127</v>
      </c>
      <c r="C1" s="1" t="e">
        <f ca="1">_xlfn.SINGLE(ClDSOutBlOption_ReportDate)</f>
        <v>#NAME?</v>
      </c>
      <c r="D1" s="1" t="e">
        <f ca="1">MID("00",1,2-LEN(DAY(C1)))&amp;DAY(C1)&amp;"."&amp;MID("00",1,2-LEN(MONTH(C1)))&amp;MONTH(C1)&amp;"."&amp;YEAR(C1)</f>
        <v>#NAME?</v>
      </c>
    </row>
    <row r="2" spans="2:117" hidden="1" x14ac:dyDescent="0.3">
      <c r="B2" s="1" t="e">
        <f>2+ROWS(ClDSOutBlSrcIndexRange)</f>
        <v>#REF!</v>
      </c>
      <c r="C2" s="1">
        <v>2</v>
      </c>
      <c r="D2" s="1">
        <v>7</v>
      </c>
    </row>
    <row r="3" spans="2:117" hidden="1" x14ac:dyDescent="0.3">
      <c r="B3" s="1" t="e">
        <f>ADDRESS(3,C2,,,"Лист1")&amp;":"&amp;ADDRESS($B$2,D2,,,)</f>
        <v>#REF!</v>
      </c>
      <c r="C3" s="1">
        <v>5</v>
      </c>
      <c r="D3" s="1">
        <v>6</v>
      </c>
    </row>
    <row r="4" spans="2:117" ht="18" x14ac:dyDescent="0.3">
      <c r="DI4" s="21" t="s">
        <v>151</v>
      </c>
    </row>
    <row r="5" spans="2:117" ht="18" x14ac:dyDescent="0.3">
      <c r="DI5" s="21" t="s">
        <v>152</v>
      </c>
    </row>
    <row r="6" spans="2:117" ht="18" x14ac:dyDescent="0.3">
      <c r="DI6" s="21" t="s">
        <v>153</v>
      </c>
    </row>
    <row r="7" spans="2:117" ht="18" x14ac:dyDescent="0.35">
      <c r="B7" s="12"/>
      <c r="D7" s="62" t="s">
        <v>148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</row>
    <row r="8" spans="2:117" ht="14.4" x14ac:dyDescent="0.3">
      <c r="B8" s="11"/>
      <c r="DM8" t="s">
        <v>149</v>
      </c>
    </row>
    <row r="9" spans="2:117" ht="14.4" x14ac:dyDescent="0.3">
      <c r="DM9" t="s">
        <v>150</v>
      </c>
    </row>
    <row r="10" spans="2:117" ht="18" customHeight="1" x14ac:dyDescent="0.3">
      <c r="B10" s="56" t="s">
        <v>0</v>
      </c>
      <c r="C10" s="59" t="s">
        <v>1</v>
      </c>
      <c r="D10" s="43" t="s">
        <v>2</v>
      </c>
      <c r="E10" s="43" t="s">
        <v>3</v>
      </c>
      <c r="F10" s="43" t="s">
        <v>4</v>
      </c>
      <c r="G10" s="43" t="s">
        <v>5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 t="s">
        <v>6</v>
      </c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 t="s">
        <v>7</v>
      </c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38" t="s">
        <v>8</v>
      </c>
      <c r="CT10" s="44" t="s">
        <v>110</v>
      </c>
      <c r="CU10" s="44" t="s">
        <v>111</v>
      </c>
      <c r="CV10" s="39" t="s">
        <v>112</v>
      </c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</row>
    <row r="11" spans="2:117" ht="26.1" customHeight="1" x14ac:dyDescent="0.3">
      <c r="B11" s="57"/>
      <c r="C11" s="60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38"/>
      <c r="CT11" s="45"/>
      <c r="CU11" s="45"/>
      <c r="CV11" s="31" t="s">
        <v>113</v>
      </c>
      <c r="CW11" s="31" t="s">
        <v>114</v>
      </c>
      <c r="CX11" s="31" t="s">
        <v>115</v>
      </c>
      <c r="CY11" s="32" t="s">
        <v>9</v>
      </c>
      <c r="CZ11" s="33"/>
      <c r="DA11" s="33"/>
      <c r="DB11" s="33"/>
      <c r="DC11" s="33"/>
      <c r="DD11" s="33"/>
      <c r="DE11" s="33"/>
      <c r="DF11" s="33"/>
      <c r="DG11" s="33"/>
      <c r="DH11" s="33"/>
      <c r="DI11" s="47" t="s">
        <v>10</v>
      </c>
      <c r="DJ11" s="48"/>
      <c r="DK11" s="48"/>
      <c r="DL11" s="48"/>
      <c r="DM11" s="49"/>
    </row>
    <row r="12" spans="2:117" ht="15.6" customHeight="1" x14ac:dyDescent="0.3">
      <c r="B12" s="57"/>
      <c r="C12" s="60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38"/>
      <c r="CT12" s="45"/>
      <c r="CU12" s="45"/>
      <c r="CV12" s="31"/>
      <c r="CW12" s="31"/>
      <c r="CX12" s="31"/>
      <c r="CY12" s="31" t="s">
        <v>11</v>
      </c>
      <c r="CZ12" s="31" t="s">
        <v>12</v>
      </c>
      <c r="DA12" s="31" t="s">
        <v>13</v>
      </c>
      <c r="DB12" s="31" t="s">
        <v>14</v>
      </c>
      <c r="DC12" s="31" t="s">
        <v>15</v>
      </c>
      <c r="DD12" s="31" t="s">
        <v>16</v>
      </c>
      <c r="DE12" s="31" t="s">
        <v>17</v>
      </c>
      <c r="DF12" s="31" t="s">
        <v>18</v>
      </c>
      <c r="DG12" s="31"/>
      <c r="DH12" s="31"/>
      <c r="DI12" s="50"/>
      <c r="DJ12" s="51"/>
      <c r="DK12" s="51"/>
      <c r="DL12" s="51"/>
      <c r="DM12" s="52"/>
    </row>
    <row r="13" spans="2:117" ht="52.5" customHeight="1" x14ac:dyDescent="0.3">
      <c r="B13" s="57"/>
      <c r="C13" s="60"/>
      <c r="D13" s="43"/>
      <c r="E13" s="43"/>
      <c r="F13" s="43"/>
      <c r="G13" s="38" t="s">
        <v>19</v>
      </c>
      <c r="H13" s="37" t="s">
        <v>20</v>
      </c>
      <c r="I13" s="38" t="s">
        <v>21</v>
      </c>
      <c r="J13" s="38" t="s">
        <v>22</v>
      </c>
      <c r="K13" s="38" t="s">
        <v>23</v>
      </c>
      <c r="L13" s="38" t="s">
        <v>24</v>
      </c>
      <c r="M13" s="38" t="s">
        <v>25</v>
      </c>
      <c r="N13" s="38" t="s">
        <v>26</v>
      </c>
      <c r="O13" s="38" t="s">
        <v>27</v>
      </c>
      <c r="P13" s="38" t="s">
        <v>28</v>
      </c>
      <c r="Q13" s="38" t="s">
        <v>29</v>
      </c>
      <c r="R13" s="38" t="s">
        <v>30</v>
      </c>
      <c r="S13" s="38" t="s">
        <v>31</v>
      </c>
      <c r="T13" s="38" t="s">
        <v>32</v>
      </c>
      <c r="U13" s="38" t="s">
        <v>33</v>
      </c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40" t="s">
        <v>34</v>
      </c>
      <c r="BJ13" s="38" t="s">
        <v>35</v>
      </c>
      <c r="BK13" s="37" t="s">
        <v>36</v>
      </c>
      <c r="BL13" s="43" t="s">
        <v>37</v>
      </c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 t="s">
        <v>38</v>
      </c>
      <c r="BZ13" s="38" t="s">
        <v>39</v>
      </c>
      <c r="CA13" s="38" t="s">
        <v>40</v>
      </c>
      <c r="CB13" s="37" t="s">
        <v>41</v>
      </c>
      <c r="CC13" s="38" t="s">
        <v>42</v>
      </c>
      <c r="CD13" s="38" t="s">
        <v>43</v>
      </c>
      <c r="CE13" s="43" t="s">
        <v>44</v>
      </c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38"/>
      <c r="CT13" s="45"/>
      <c r="CU13" s="45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 t="s">
        <v>45</v>
      </c>
      <c r="DG13" s="47" t="s">
        <v>46</v>
      </c>
      <c r="DH13" s="49"/>
      <c r="DI13" s="50"/>
      <c r="DJ13" s="51"/>
      <c r="DK13" s="51"/>
      <c r="DL13" s="51"/>
      <c r="DM13" s="52"/>
    </row>
    <row r="14" spans="2:117" ht="28.5" customHeight="1" x14ac:dyDescent="0.3">
      <c r="B14" s="57"/>
      <c r="C14" s="60"/>
      <c r="D14" s="43"/>
      <c r="E14" s="43"/>
      <c r="F14" s="43"/>
      <c r="G14" s="38"/>
      <c r="H14" s="37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26" t="s">
        <v>47</v>
      </c>
      <c r="V14" s="26" t="s">
        <v>48</v>
      </c>
      <c r="W14" s="26" t="s">
        <v>49</v>
      </c>
      <c r="X14" s="26" t="s">
        <v>50</v>
      </c>
      <c r="Y14" s="26" t="s">
        <v>51</v>
      </c>
      <c r="Z14" s="26" t="s">
        <v>52</v>
      </c>
      <c r="AA14" s="26" t="s">
        <v>53</v>
      </c>
      <c r="AB14" s="26" t="s">
        <v>116</v>
      </c>
      <c r="AC14" s="26" t="s">
        <v>117</v>
      </c>
      <c r="AD14" s="26" t="s">
        <v>118</v>
      </c>
      <c r="AE14" s="26" t="s">
        <v>119</v>
      </c>
      <c r="AF14" s="26" t="s">
        <v>120</v>
      </c>
      <c r="AG14" s="26" t="s">
        <v>54</v>
      </c>
      <c r="AH14" s="26" t="s">
        <v>55</v>
      </c>
      <c r="AI14" s="26" t="s">
        <v>56</v>
      </c>
      <c r="AJ14" s="26" t="s">
        <v>57</v>
      </c>
      <c r="AK14" s="26" t="s">
        <v>58</v>
      </c>
      <c r="AL14" s="28" t="s">
        <v>59</v>
      </c>
      <c r="AM14" s="29"/>
      <c r="AN14" s="29"/>
      <c r="AO14" s="30"/>
      <c r="AP14" s="26" t="s">
        <v>60</v>
      </c>
      <c r="AQ14" s="26" t="s">
        <v>61</v>
      </c>
      <c r="AR14" s="26" t="s">
        <v>62</v>
      </c>
      <c r="AS14" s="26" t="s">
        <v>63</v>
      </c>
      <c r="AT14" s="28" t="s">
        <v>59</v>
      </c>
      <c r="AU14" s="29"/>
      <c r="AV14" s="29"/>
      <c r="AW14" s="29"/>
      <c r="AX14" s="29"/>
      <c r="AY14" s="29"/>
      <c r="AZ14" s="29"/>
      <c r="BA14" s="29"/>
      <c r="BB14" s="30"/>
      <c r="BC14" s="26" t="s">
        <v>64</v>
      </c>
      <c r="BD14" s="26" t="s">
        <v>65</v>
      </c>
      <c r="BE14" s="26" t="s">
        <v>66</v>
      </c>
      <c r="BF14" s="26" t="s">
        <v>67</v>
      </c>
      <c r="BG14" s="26" t="s">
        <v>68</v>
      </c>
      <c r="BH14" s="26" t="s">
        <v>69</v>
      </c>
      <c r="BI14" s="41"/>
      <c r="BJ14" s="38"/>
      <c r="BK14" s="37"/>
      <c r="BL14" s="26" t="s">
        <v>70</v>
      </c>
      <c r="BM14" s="26" t="s">
        <v>71</v>
      </c>
      <c r="BN14" s="26" t="s">
        <v>72</v>
      </c>
      <c r="BO14" s="26" t="s">
        <v>73</v>
      </c>
      <c r="BP14" s="34" t="s">
        <v>59</v>
      </c>
      <c r="BQ14" s="35"/>
      <c r="BR14" s="35"/>
      <c r="BS14" s="35"/>
      <c r="BT14" s="35"/>
      <c r="BU14" s="35"/>
      <c r="BV14" s="35"/>
      <c r="BW14" s="35"/>
      <c r="BX14" s="36"/>
      <c r="BY14" s="43"/>
      <c r="BZ14" s="38"/>
      <c r="CA14" s="38"/>
      <c r="CB14" s="37"/>
      <c r="CC14" s="38"/>
      <c r="CD14" s="38"/>
      <c r="CE14" s="26" t="s">
        <v>74</v>
      </c>
      <c r="CF14" s="26" t="s">
        <v>75</v>
      </c>
      <c r="CG14" s="26" t="s">
        <v>76</v>
      </c>
      <c r="CH14" s="26" t="s">
        <v>77</v>
      </c>
      <c r="CI14" s="34" t="s">
        <v>59</v>
      </c>
      <c r="CJ14" s="35"/>
      <c r="CK14" s="35"/>
      <c r="CL14" s="35"/>
      <c r="CM14" s="35"/>
      <c r="CN14" s="35"/>
      <c r="CO14" s="35"/>
      <c r="CP14" s="35"/>
      <c r="CQ14" s="36"/>
      <c r="CR14" s="26" t="s">
        <v>78</v>
      </c>
      <c r="CS14" s="38"/>
      <c r="CT14" s="45"/>
      <c r="CU14" s="45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53"/>
      <c r="DH14" s="55"/>
      <c r="DI14" s="53"/>
      <c r="DJ14" s="54"/>
      <c r="DK14" s="54"/>
      <c r="DL14" s="54"/>
      <c r="DM14" s="55"/>
    </row>
    <row r="15" spans="2:117" ht="163.19999999999999" customHeight="1" x14ac:dyDescent="0.3">
      <c r="B15" s="58"/>
      <c r="C15" s="61"/>
      <c r="D15" s="43"/>
      <c r="E15" s="43"/>
      <c r="F15" s="43"/>
      <c r="G15" s="38"/>
      <c r="H15" s="37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" t="s">
        <v>79</v>
      </c>
      <c r="AM15" s="2" t="s">
        <v>80</v>
      </c>
      <c r="AN15" s="2" t="s">
        <v>121</v>
      </c>
      <c r="AO15" s="2" t="s">
        <v>122</v>
      </c>
      <c r="AP15" s="27"/>
      <c r="AQ15" s="27"/>
      <c r="AR15" s="27"/>
      <c r="AS15" s="27"/>
      <c r="AT15" s="2" t="s">
        <v>81</v>
      </c>
      <c r="AU15" s="2" t="s">
        <v>82</v>
      </c>
      <c r="AV15" s="2" t="s">
        <v>83</v>
      </c>
      <c r="AW15" s="2" t="s">
        <v>84</v>
      </c>
      <c r="AX15" s="2" t="s">
        <v>85</v>
      </c>
      <c r="AY15" s="2" t="s">
        <v>86</v>
      </c>
      <c r="AZ15" s="2" t="s">
        <v>87</v>
      </c>
      <c r="BA15" s="2" t="s">
        <v>88</v>
      </c>
      <c r="BB15" s="2" t="s">
        <v>89</v>
      </c>
      <c r="BC15" s="27"/>
      <c r="BD15" s="27"/>
      <c r="BE15" s="27"/>
      <c r="BF15" s="27"/>
      <c r="BG15" s="27"/>
      <c r="BH15" s="27"/>
      <c r="BI15" s="42"/>
      <c r="BJ15" s="38"/>
      <c r="BK15" s="37"/>
      <c r="BL15" s="27"/>
      <c r="BM15" s="27"/>
      <c r="BN15" s="27"/>
      <c r="BO15" s="27"/>
      <c r="BP15" s="2" t="s">
        <v>90</v>
      </c>
      <c r="BQ15" s="2" t="s">
        <v>91</v>
      </c>
      <c r="BR15" s="2" t="s">
        <v>92</v>
      </c>
      <c r="BS15" s="2" t="s">
        <v>93</v>
      </c>
      <c r="BT15" s="2" t="s">
        <v>94</v>
      </c>
      <c r="BU15" s="2" t="s">
        <v>95</v>
      </c>
      <c r="BV15" s="2" t="s">
        <v>96</v>
      </c>
      <c r="BW15" s="2" t="s">
        <v>97</v>
      </c>
      <c r="BX15" s="2" t="s">
        <v>98</v>
      </c>
      <c r="BY15" s="43"/>
      <c r="BZ15" s="38"/>
      <c r="CA15" s="38"/>
      <c r="CB15" s="37"/>
      <c r="CC15" s="38"/>
      <c r="CD15" s="38"/>
      <c r="CE15" s="27"/>
      <c r="CF15" s="27"/>
      <c r="CG15" s="27"/>
      <c r="CH15" s="27"/>
      <c r="CI15" s="2" t="s">
        <v>99</v>
      </c>
      <c r="CJ15" s="2" t="s">
        <v>100</v>
      </c>
      <c r="CK15" s="2" t="s">
        <v>101</v>
      </c>
      <c r="CL15" s="2" t="s">
        <v>102</v>
      </c>
      <c r="CM15" s="2" t="s">
        <v>103</v>
      </c>
      <c r="CN15" s="2" t="s">
        <v>104</v>
      </c>
      <c r="CO15" s="2" t="s">
        <v>105</v>
      </c>
      <c r="CP15" s="2" t="s">
        <v>106</v>
      </c>
      <c r="CQ15" s="2" t="s">
        <v>107</v>
      </c>
      <c r="CR15" s="27"/>
      <c r="CS15" s="38"/>
      <c r="CT15" s="46"/>
      <c r="CU15" s="46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" t="s">
        <v>108</v>
      </c>
      <c r="DH15" s="3" t="s">
        <v>147</v>
      </c>
      <c r="DI15" s="4" t="s">
        <v>123</v>
      </c>
      <c r="DJ15" s="5" t="s">
        <v>124</v>
      </c>
      <c r="DK15" s="15" t="s">
        <v>125</v>
      </c>
      <c r="DL15" s="6" t="s">
        <v>126</v>
      </c>
      <c r="DM15" s="7" t="s">
        <v>109</v>
      </c>
    </row>
    <row r="16" spans="2:117" ht="18.75" customHeight="1" x14ac:dyDescent="0.3">
      <c r="B16" s="10">
        <v>1</v>
      </c>
      <c r="C16" s="10">
        <v>2</v>
      </c>
      <c r="D16" s="10">
        <v>3</v>
      </c>
      <c r="E16" s="10">
        <v>4</v>
      </c>
      <c r="F16" s="10">
        <v>5</v>
      </c>
      <c r="G16" s="10">
        <v>6</v>
      </c>
      <c r="H16" s="10">
        <v>7</v>
      </c>
      <c r="I16" s="10">
        <v>8</v>
      </c>
      <c r="J16" s="10">
        <v>9</v>
      </c>
      <c r="K16" s="10">
        <v>10</v>
      </c>
      <c r="L16" s="10">
        <v>11</v>
      </c>
      <c r="M16" s="10">
        <v>12</v>
      </c>
      <c r="N16" s="10">
        <v>13</v>
      </c>
      <c r="O16" s="10">
        <v>14</v>
      </c>
      <c r="P16" s="10">
        <v>15</v>
      </c>
      <c r="Q16" s="10">
        <v>16</v>
      </c>
      <c r="R16" s="10">
        <v>17</v>
      </c>
      <c r="S16" s="10">
        <v>18</v>
      </c>
      <c r="T16" s="10">
        <v>19</v>
      </c>
      <c r="U16" s="10">
        <v>20</v>
      </c>
      <c r="V16" s="10">
        <v>21</v>
      </c>
      <c r="W16" s="10">
        <v>22</v>
      </c>
      <c r="X16" s="10">
        <v>23</v>
      </c>
      <c r="Y16" s="10">
        <v>24</v>
      </c>
      <c r="Z16" s="10">
        <v>25</v>
      </c>
      <c r="AA16" s="10">
        <v>26</v>
      </c>
      <c r="AB16" s="10">
        <v>27</v>
      </c>
      <c r="AC16" s="10">
        <v>28</v>
      </c>
      <c r="AD16" s="10">
        <v>29</v>
      </c>
      <c r="AE16" s="10">
        <v>30</v>
      </c>
      <c r="AF16" s="10">
        <v>31</v>
      </c>
      <c r="AG16" s="10">
        <v>32</v>
      </c>
      <c r="AH16" s="10">
        <v>33</v>
      </c>
      <c r="AI16" s="10">
        <v>34</v>
      </c>
      <c r="AJ16" s="10">
        <v>35</v>
      </c>
      <c r="AK16" s="10">
        <v>36</v>
      </c>
      <c r="AL16" s="10">
        <v>37</v>
      </c>
      <c r="AM16" s="10">
        <v>38</v>
      </c>
      <c r="AN16" s="10">
        <v>39</v>
      </c>
      <c r="AO16" s="10">
        <v>40</v>
      </c>
      <c r="AP16" s="10">
        <v>41</v>
      </c>
      <c r="AQ16" s="10">
        <v>42</v>
      </c>
      <c r="AR16" s="10">
        <v>43</v>
      </c>
      <c r="AS16" s="10">
        <v>44</v>
      </c>
      <c r="AT16" s="10">
        <v>45</v>
      </c>
      <c r="AU16" s="10">
        <v>46</v>
      </c>
      <c r="AV16" s="10">
        <v>47</v>
      </c>
      <c r="AW16" s="10">
        <v>48</v>
      </c>
      <c r="AX16" s="10">
        <v>49</v>
      </c>
      <c r="AY16" s="10">
        <v>50</v>
      </c>
      <c r="AZ16" s="10">
        <v>51</v>
      </c>
      <c r="BA16" s="10">
        <v>52</v>
      </c>
      <c r="BB16" s="10">
        <v>53</v>
      </c>
      <c r="BC16" s="10">
        <v>54</v>
      </c>
      <c r="BD16" s="10">
        <v>55</v>
      </c>
      <c r="BE16" s="10">
        <v>56</v>
      </c>
      <c r="BF16" s="10">
        <v>57</v>
      </c>
      <c r="BG16" s="10">
        <v>58</v>
      </c>
      <c r="BH16" s="10">
        <v>59</v>
      </c>
      <c r="BI16" s="10">
        <v>60</v>
      </c>
      <c r="BJ16" s="10">
        <v>61</v>
      </c>
      <c r="BK16" s="10">
        <v>62</v>
      </c>
      <c r="BL16" s="10">
        <v>63</v>
      </c>
      <c r="BM16" s="10">
        <v>64</v>
      </c>
      <c r="BN16" s="10">
        <v>65</v>
      </c>
      <c r="BO16" s="10">
        <v>66</v>
      </c>
      <c r="BP16" s="10">
        <v>67</v>
      </c>
      <c r="BQ16" s="10">
        <v>68</v>
      </c>
      <c r="BR16" s="10">
        <v>69</v>
      </c>
      <c r="BS16" s="10">
        <v>70</v>
      </c>
      <c r="BT16" s="10">
        <v>71</v>
      </c>
      <c r="BU16" s="10">
        <v>72</v>
      </c>
      <c r="BV16" s="10">
        <v>73</v>
      </c>
      <c r="BW16" s="10">
        <v>74</v>
      </c>
      <c r="BX16" s="10">
        <v>75</v>
      </c>
      <c r="BY16" s="10">
        <v>76</v>
      </c>
      <c r="BZ16" s="10">
        <v>77</v>
      </c>
      <c r="CA16" s="10">
        <v>78</v>
      </c>
      <c r="CB16" s="10">
        <v>79</v>
      </c>
      <c r="CC16" s="10">
        <v>80</v>
      </c>
      <c r="CD16" s="10">
        <v>81</v>
      </c>
      <c r="CE16" s="10">
        <v>82</v>
      </c>
      <c r="CF16" s="10">
        <v>83</v>
      </c>
      <c r="CG16" s="10">
        <v>84</v>
      </c>
      <c r="CH16" s="10">
        <v>85</v>
      </c>
      <c r="CI16" s="10">
        <v>86</v>
      </c>
      <c r="CJ16" s="10">
        <v>87</v>
      </c>
      <c r="CK16" s="10">
        <v>88</v>
      </c>
      <c r="CL16" s="10">
        <v>89</v>
      </c>
      <c r="CM16" s="10">
        <v>90</v>
      </c>
      <c r="CN16" s="10">
        <v>91</v>
      </c>
      <c r="CO16" s="10">
        <v>92</v>
      </c>
      <c r="CP16" s="10">
        <v>93</v>
      </c>
      <c r="CQ16" s="10">
        <v>94</v>
      </c>
      <c r="CR16" s="10">
        <v>95</v>
      </c>
      <c r="CS16" s="10">
        <v>96</v>
      </c>
      <c r="CT16" s="10">
        <v>97</v>
      </c>
      <c r="CU16" s="10">
        <v>98</v>
      </c>
      <c r="CV16" s="10">
        <v>99</v>
      </c>
      <c r="CW16" s="10">
        <v>100</v>
      </c>
      <c r="CX16" s="10">
        <v>101</v>
      </c>
      <c r="CY16" s="10">
        <v>102</v>
      </c>
      <c r="CZ16" s="10">
        <v>103</v>
      </c>
      <c r="DA16" s="10">
        <v>104</v>
      </c>
      <c r="DB16" s="10">
        <v>105</v>
      </c>
      <c r="DC16" s="10">
        <v>106</v>
      </c>
      <c r="DD16" s="10">
        <v>107</v>
      </c>
      <c r="DE16" s="10">
        <v>108</v>
      </c>
      <c r="DF16" s="10">
        <v>109</v>
      </c>
      <c r="DG16" s="10">
        <v>110</v>
      </c>
      <c r="DH16" s="10">
        <v>111</v>
      </c>
      <c r="DI16" s="10">
        <v>112</v>
      </c>
      <c r="DJ16" s="10">
        <v>113</v>
      </c>
      <c r="DK16" s="10">
        <v>114</v>
      </c>
      <c r="DL16" s="10">
        <v>115</v>
      </c>
      <c r="DM16" s="10">
        <v>116</v>
      </c>
    </row>
    <row r="17" spans="2:117" s="9" customFormat="1" ht="26.1" customHeight="1" x14ac:dyDescent="0.25">
      <c r="B17" s="13">
        <v>1</v>
      </c>
      <c r="C17" s="16" t="s">
        <v>139</v>
      </c>
      <c r="D17" s="14">
        <v>706084.9</v>
      </c>
      <c r="E17" s="14">
        <v>635990.9</v>
      </c>
      <c r="F17" s="14">
        <v>576565.4</v>
      </c>
      <c r="G17" s="14">
        <v>300000</v>
      </c>
      <c r="H17" s="14">
        <v>0</v>
      </c>
      <c r="I17" s="14">
        <v>0</v>
      </c>
      <c r="J17" s="14">
        <v>70593.7</v>
      </c>
      <c r="K17" s="14">
        <v>0</v>
      </c>
      <c r="L17" s="14">
        <v>0</v>
      </c>
      <c r="M17" s="14">
        <v>0</v>
      </c>
      <c r="N17" s="14">
        <v>21710.6</v>
      </c>
      <c r="O17" s="14">
        <v>0</v>
      </c>
      <c r="P17" s="14">
        <v>36973.4</v>
      </c>
      <c r="Q17" s="14">
        <v>0</v>
      </c>
      <c r="R17" s="14">
        <v>110500</v>
      </c>
      <c r="S17" s="14">
        <v>206090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0</v>
      </c>
      <c r="Z17" s="14">
        <v>0</v>
      </c>
      <c r="AA17" s="14">
        <v>0</v>
      </c>
      <c r="AB17" s="14">
        <v>218.4</v>
      </c>
      <c r="AC17" s="14">
        <v>182.6</v>
      </c>
      <c r="AD17" s="14">
        <v>111637.4</v>
      </c>
      <c r="AE17" s="14">
        <v>29707.3</v>
      </c>
      <c r="AF17" s="14">
        <v>0</v>
      </c>
      <c r="AG17" s="14">
        <v>0</v>
      </c>
      <c r="AH17" s="14">
        <v>4407.5</v>
      </c>
      <c r="AI17" s="14">
        <v>0</v>
      </c>
      <c r="AJ17" s="14">
        <v>0</v>
      </c>
      <c r="AK17" s="14">
        <v>1260.4000000000001</v>
      </c>
      <c r="AL17" s="14">
        <v>1260.4000000000001</v>
      </c>
      <c r="AM17" s="14">
        <v>0</v>
      </c>
      <c r="AN17" s="14">
        <v>0</v>
      </c>
      <c r="AO17" s="14">
        <v>0</v>
      </c>
      <c r="AP17" s="14">
        <v>0</v>
      </c>
      <c r="AQ17" s="14">
        <v>0</v>
      </c>
      <c r="AR17" s="14">
        <v>0</v>
      </c>
      <c r="AS17" s="14">
        <v>0</v>
      </c>
      <c r="AT17" s="14">
        <v>0</v>
      </c>
      <c r="AU17" s="14">
        <v>0</v>
      </c>
      <c r="AV17" s="14">
        <v>0</v>
      </c>
      <c r="AW17" s="14">
        <v>0</v>
      </c>
      <c r="AX17" s="14">
        <v>0</v>
      </c>
      <c r="AY17" s="14">
        <v>0</v>
      </c>
      <c r="AZ17" s="14">
        <v>0</v>
      </c>
      <c r="BA17" s="14">
        <v>0</v>
      </c>
      <c r="BB17" s="14">
        <v>0</v>
      </c>
      <c r="BC17" s="14">
        <v>20818</v>
      </c>
      <c r="BD17" s="14">
        <v>2882.2</v>
      </c>
      <c r="BE17" s="14">
        <v>145919.5</v>
      </c>
      <c r="BF17" s="14">
        <v>143093</v>
      </c>
      <c r="BG17" s="14">
        <v>0</v>
      </c>
      <c r="BH17" s="14">
        <v>23932.9</v>
      </c>
      <c r="BI17" s="14">
        <v>59425.5</v>
      </c>
      <c r="BJ17" s="14">
        <v>59425.5</v>
      </c>
      <c r="BK17" s="14">
        <v>0</v>
      </c>
      <c r="BL17" s="14">
        <v>0</v>
      </c>
      <c r="BM17" s="14">
        <v>0</v>
      </c>
      <c r="BN17" s="14">
        <v>0</v>
      </c>
      <c r="BO17" s="14">
        <v>0</v>
      </c>
      <c r="BP17" s="14">
        <v>0</v>
      </c>
      <c r="BQ17" s="14">
        <v>0</v>
      </c>
      <c r="BR17" s="14">
        <v>0</v>
      </c>
      <c r="BS17" s="14">
        <v>0</v>
      </c>
      <c r="BT17" s="14">
        <v>0</v>
      </c>
      <c r="BU17" s="14">
        <v>0</v>
      </c>
      <c r="BV17" s="14">
        <v>0</v>
      </c>
      <c r="BW17" s="14">
        <v>0</v>
      </c>
      <c r="BX17" s="14">
        <v>0</v>
      </c>
      <c r="BY17" s="14">
        <v>70094</v>
      </c>
      <c r="BZ17" s="14">
        <v>0</v>
      </c>
      <c r="CA17" s="14">
        <v>70094</v>
      </c>
      <c r="CB17" s="14">
        <v>0</v>
      </c>
      <c r="CC17" s="14">
        <v>0</v>
      </c>
      <c r="CD17" s="14">
        <v>0</v>
      </c>
      <c r="CE17" s="14">
        <v>0</v>
      </c>
      <c r="CF17" s="14">
        <v>0</v>
      </c>
      <c r="CG17" s="14">
        <v>0</v>
      </c>
      <c r="CH17" s="14">
        <v>0</v>
      </c>
      <c r="CI17" s="14">
        <v>0</v>
      </c>
      <c r="CJ17" s="14">
        <v>0</v>
      </c>
      <c r="CK17" s="14">
        <v>0</v>
      </c>
      <c r="CL17" s="14">
        <v>0</v>
      </c>
      <c r="CM17" s="14">
        <v>0</v>
      </c>
      <c r="CN17" s="14">
        <v>0</v>
      </c>
      <c r="CO17" s="14">
        <v>0</v>
      </c>
      <c r="CP17" s="14">
        <v>0</v>
      </c>
      <c r="CQ17" s="14">
        <v>0</v>
      </c>
      <c r="CR17" s="14">
        <v>0</v>
      </c>
      <c r="CS17" s="14">
        <v>0</v>
      </c>
      <c r="CT17" s="14">
        <v>0</v>
      </c>
      <c r="CU17" s="14">
        <v>0</v>
      </c>
      <c r="CV17" s="14">
        <v>12.550011</v>
      </c>
      <c r="CW17" s="14">
        <v>11.304155</v>
      </c>
      <c r="CX17" s="14">
        <v>10.247921</v>
      </c>
      <c r="CY17" s="14">
        <v>9348703.5999999996</v>
      </c>
      <c r="CZ17" s="14">
        <v>0</v>
      </c>
      <c r="DA17" s="14">
        <v>0</v>
      </c>
      <c r="DB17" s="14">
        <v>0</v>
      </c>
      <c r="DC17" s="14">
        <v>0</v>
      </c>
      <c r="DD17" s="14">
        <v>687265.6</v>
      </c>
      <c r="DE17" s="14">
        <v>0</v>
      </c>
      <c r="DF17" s="14">
        <v>3907714</v>
      </c>
      <c r="DG17" s="14">
        <v>0</v>
      </c>
      <c r="DH17" s="14">
        <v>233448.6</v>
      </c>
      <c r="DI17" s="14">
        <v>4251346.8</v>
      </c>
      <c r="DJ17" s="14">
        <v>1362063.1</v>
      </c>
      <c r="DK17" s="14">
        <v>12759.3</v>
      </c>
      <c r="DL17" s="14">
        <v>0</v>
      </c>
      <c r="DM17" s="14">
        <v>0</v>
      </c>
    </row>
    <row r="18" spans="2:117" x14ac:dyDescent="0.3">
      <c r="C18" s="8"/>
      <c r="E18" s="19"/>
    </row>
    <row r="19" spans="2:117" ht="12.75" customHeight="1" x14ac:dyDescent="0.3">
      <c r="B19" s="24" t="s">
        <v>128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2:117" ht="12.75" customHeight="1" x14ac:dyDescent="0.3">
      <c r="B20" s="22" t="s">
        <v>129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CV20" s="20"/>
      <c r="CW20" s="20"/>
      <c r="CX20" s="20"/>
      <c r="DD20" s="19"/>
    </row>
    <row r="21" spans="2:117" x14ac:dyDescent="0.3">
      <c r="B21" s="24" t="s">
        <v>130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spans="2:117" x14ac:dyDescent="0.3">
      <c r="B22" s="22" t="s">
        <v>131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2:117" x14ac:dyDescent="0.3">
      <c r="B23" s="22" t="s">
        <v>132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2:117" x14ac:dyDescent="0.3">
      <c r="B24" s="22" t="s">
        <v>133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</sheetData>
  <mergeCells count="100">
    <mergeCell ref="D7:DM7"/>
    <mergeCell ref="G10:BH12"/>
    <mergeCell ref="G13:G15"/>
    <mergeCell ref="H13:H15"/>
    <mergeCell ref="I13:I15"/>
    <mergeCell ref="J13:J15"/>
    <mergeCell ref="P13:P15"/>
    <mergeCell ref="W14:W15"/>
    <mergeCell ref="X14:X15"/>
    <mergeCell ref="Y14:Y15"/>
    <mergeCell ref="Z14:Z15"/>
    <mergeCell ref="AA14:AA15"/>
    <mergeCell ref="AB14:AB15"/>
    <mergeCell ref="AC14:AC15"/>
    <mergeCell ref="AD14:AD15"/>
    <mergeCell ref="AE14:AE15"/>
    <mergeCell ref="AF14:AF15"/>
    <mergeCell ref="B10:B15"/>
    <mergeCell ref="C10:C15"/>
    <mergeCell ref="D10:D15"/>
    <mergeCell ref="E10:E15"/>
    <mergeCell ref="F10:F15"/>
    <mergeCell ref="DI11:DM14"/>
    <mergeCell ref="CY12:CY15"/>
    <mergeCell ref="CZ12:CZ15"/>
    <mergeCell ref="DA12:DA15"/>
    <mergeCell ref="DB12:DB15"/>
    <mergeCell ref="DC12:DC15"/>
    <mergeCell ref="DD12:DD15"/>
    <mergeCell ref="DE12:DE15"/>
    <mergeCell ref="DF12:DH12"/>
    <mergeCell ref="DF13:DF15"/>
    <mergeCell ref="DG13:DH14"/>
    <mergeCell ref="BI10:BX12"/>
    <mergeCell ref="BY10:CR12"/>
    <mergeCell ref="CS10:CS15"/>
    <mergeCell ref="CT10:CT15"/>
    <mergeCell ref="CU10:CU15"/>
    <mergeCell ref="CE14:CE15"/>
    <mergeCell ref="CF14:CF15"/>
    <mergeCell ref="CG14:CG15"/>
    <mergeCell ref="CH14:CH15"/>
    <mergeCell ref="CE13:CR13"/>
    <mergeCell ref="BJ13:BJ15"/>
    <mergeCell ref="BK13:BK15"/>
    <mergeCell ref="BL13:BX13"/>
    <mergeCell ref="BY13:BY15"/>
    <mergeCell ref="CV10:DM10"/>
    <mergeCell ref="K13:K15"/>
    <mergeCell ref="L13:L15"/>
    <mergeCell ref="M13:M15"/>
    <mergeCell ref="N13:N15"/>
    <mergeCell ref="O13:O15"/>
    <mergeCell ref="BZ13:BZ15"/>
    <mergeCell ref="CA13:CA15"/>
    <mergeCell ref="Q13:Q15"/>
    <mergeCell ref="R13:R15"/>
    <mergeCell ref="S13:S15"/>
    <mergeCell ref="T13:T15"/>
    <mergeCell ref="U13:BH13"/>
    <mergeCell ref="BI13:BI15"/>
    <mergeCell ref="U14:U15"/>
    <mergeCell ref="V14:V15"/>
    <mergeCell ref="CV11:CV15"/>
    <mergeCell ref="CW11:CW15"/>
    <mergeCell ref="CX11:CX15"/>
    <mergeCell ref="CY11:DH11"/>
    <mergeCell ref="AJ14:AJ15"/>
    <mergeCell ref="CI14:CQ14"/>
    <mergeCell ref="CR14:CR15"/>
    <mergeCell ref="BH14:BH15"/>
    <mergeCell ref="BL14:BL15"/>
    <mergeCell ref="BM14:BM15"/>
    <mergeCell ref="BN14:BN15"/>
    <mergeCell ref="BO14:BO15"/>
    <mergeCell ref="BP14:BX14"/>
    <mergeCell ref="CB13:CB15"/>
    <mergeCell ref="CC13:CC15"/>
    <mergeCell ref="CD13:CD15"/>
    <mergeCell ref="AG14:AG15"/>
    <mergeCell ref="AH14:AH15"/>
    <mergeCell ref="AI14:AI15"/>
    <mergeCell ref="BG14:BG15"/>
    <mergeCell ref="AK14:AK15"/>
    <mergeCell ref="AL14:AO14"/>
    <mergeCell ref="AP14:AP15"/>
    <mergeCell ref="AQ14:AQ15"/>
    <mergeCell ref="AR14:AR15"/>
    <mergeCell ref="AS14:AS15"/>
    <mergeCell ref="AT14:BB14"/>
    <mergeCell ref="BC14:BC15"/>
    <mergeCell ref="BD14:BD15"/>
    <mergeCell ref="BE14:BE15"/>
    <mergeCell ref="BF14:BF15"/>
    <mergeCell ref="B24:T24"/>
    <mergeCell ref="B19:T19"/>
    <mergeCell ref="B20:T20"/>
    <mergeCell ref="B21:T21"/>
    <mergeCell ref="B22:T22"/>
    <mergeCell ref="B23:T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2024-08-20T09:13:24Z</dcterms:created>
  <dcterms:modified xsi:type="dcterms:W3CDTF">2025-04-10T11:38:49Z</dcterms:modified>
</cp:coreProperties>
</file>