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T:\Ширко\ПОСТАНОВА 11\0319\"/>
    </mc:Choice>
  </mc:AlternateContent>
  <xr:revisionPtr revIDLastSave="0" documentId="13_ncr:1_{5568FA76-8491-4960-B9A3-9CB5A8DC0F5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AR14" i="1"/>
  <c r="N14" i="1"/>
</calcChain>
</file>

<file path=xl/sharedStrings.xml><?xml version="1.0" encoding="utf-8"?>
<sst xmlns="http://schemas.openxmlformats.org/spreadsheetml/2006/main" count="67" uniqueCount="67">
  <si>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</si>
  <si>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</si>
  <si>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</t>
  </si>
  <si>
    <t xml:space="preserve">Загальна сума додаткового капіталу 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</si>
  <si>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</si>
  <si>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</si>
  <si>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</si>
  <si>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Норматив достатності (адекватності) регулятивного капіталу (Н2)</t>
  </si>
  <si>
    <t>основной капітал</t>
  </si>
  <si>
    <t>додатковий капітал</t>
  </si>
  <si>
    <t>до відома</t>
  </si>
  <si>
    <t>відвернення (В)</t>
  </si>
  <si>
    <t>фактичне значення нормативу Н2 )не меньше 10%)</t>
  </si>
  <si>
    <t>сумарні активи, зменшені на суму відповідних резервів за активними операціями, зважані на відповідний коефіцієнт ризику залежно від групи ризику (Ар)</t>
  </si>
  <si>
    <t>величина непокритого кредитного ризику (НКР)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</si>
  <si>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</si>
  <si>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</si>
  <si>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</si>
  <si>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НБУ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</si>
  <si>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</si>
  <si>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</si>
  <si>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 преоцінки основних засобів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</si>
  <si>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</si>
  <si>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</si>
  <si>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</si>
  <si>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</si>
  <si>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</si>
  <si>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</si>
  <si>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</si>
  <si>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</si>
  <si>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</si>
  <si>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Нд/З та Пнд (Рпс)</t>
  </si>
  <si>
    <t>балансова вартість акції (паїв) власної емісії, що прийнятні в забеспечення наданих банком кредитів (інших вкладень)</t>
  </si>
  <si>
    <t>балансова вартість цінних паперів недиверсифікованих інвестицийних фондів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</si>
  <si>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</si>
  <si>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</si>
  <si>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</si>
  <si>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результат (прибуток/збиток) від операції з акціонерами, що отримані після 04 червня 2016 року</t>
  </si>
  <si>
    <t>розрахунковий збиток поточного року (Рпр/з)</t>
  </si>
  <si>
    <t>коригування основного капіталу згідно з розпорядчими актами НБУ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</si>
  <si>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</si>
  <si>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</si>
  <si>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</si>
  <si>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</si>
  <si>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</si>
  <si>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№ з/п</t>
  </si>
  <si>
    <t xml:space="preserve">Найменування банку </t>
  </si>
  <si>
    <t>власні акції, що викуплені в акціонерів</t>
  </si>
  <si>
    <t>нерозподілені прибутки минулих років для розрахунку ДК (5030 - НКР)&gt;0</t>
  </si>
  <si>
    <t>результат (прибуток/збиток) від операцій з акціонерами, що отриманий до 04 червня 2016 року</t>
  </si>
  <si>
    <t>балансова вартість акцій та 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</si>
  <si>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дочирні компанії</t>
  </si>
  <si>
    <t>балансова вартість вкладень у капітал іншіх установ у розмірі 10 і більше відсотків їх статутного капіталу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</si>
  <si>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</si>
  <si>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НБУ та ДІУ), які обліковуються за справедливою вартістю</t>
  </si>
  <si>
    <t>балансова вартість цінних паперів, що не перебувають в обігу на фондових біржах (у тому числі торгівля якими на фондових біржах заборонена законодавством України), та які обліковуються за справедливою вартістю</t>
  </si>
  <si>
    <t>сукупна сума відкритої валютної позиції за всіма іноземними валютами банківськими металами (Свп)</t>
  </si>
  <si>
    <t>нараховані доходи, що обліковуються за даними аналітичного обліку відповідно до файла С5, не отримані подад 30 днів з дати їх нарахування, строк погашення яких не минув (крім н/д за активами, включеними до показника В) (Нд/З)</t>
  </si>
  <si>
    <t>з коефіцієнтом ризику 50%, сума</t>
  </si>
  <si>
    <t>з коефіцієнтом ризику 35%, сума</t>
  </si>
  <si>
    <t>з коефіцієнтом ризику 20%, сума</t>
  </si>
  <si>
    <t>з коефіцієнтом ризику 10%, сума</t>
  </si>
  <si>
    <t>з коефіцієнтом ризику 0%, сума</t>
  </si>
  <si>
    <t>з коефіцієнтом ризику 100%, сума</t>
  </si>
  <si>
    <t>активи, зменшені на суму створених відповідних резервів за активними операціями, без зважування на коефіцієнт ризику, у тому числі:</t>
  </si>
  <si>
    <t>АТ "КБ "ГЛОБУС"</t>
  </si>
  <si>
    <t xml:space="preserve">Нормативи та складові розрахунку регулятивного капіталу станом на 01 березня 2019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</si>
</sst>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0" fillId="6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30" xfId="0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3" fontId="0" fillId="0" borderId="0" xfId="0" applyNumberFormat="1"/>
    <xf numFmtId="3" fontId="3" fillId="0" borderId="23" xfId="0" applyNumberFormat="1" applyFont="1" applyBorder="1"/>
    <xf numFmtId="3" fontId="3" fillId="0" borderId="23" xfId="0" applyNumberFormat="1" applyFont="1" applyFill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4" fillId="0" borderId="0" xfId="0" applyNumberFormat="1" applyFont="1" applyFill="1" applyBorder="1"/>
    <xf numFmtId="3" fontId="3" fillId="0" borderId="0" xfId="0" applyNumberFormat="1" applyFont="1" applyBorder="1"/>
    <xf numFmtId="164" fontId="3" fillId="0" borderId="0" xfId="1" applyNumberFormat="1" applyFont="1" applyFill="1" applyBorder="1"/>
    <xf numFmtId="3" fontId="0" fillId="0" borderId="0" xfId="0" applyNumberFormat="1" applyFill="1" applyBorder="1"/>
    <xf numFmtId="3" fontId="3" fillId="0" borderId="0" xfId="0" applyNumberFormat="1" applyFont="1" applyFill="1" applyBorder="1"/>
    <xf numFmtId="10" fontId="3" fillId="0" borderId="37" xfId="1" applyNumberFormat="1" applyFont="1" applyFill="1" applyBorder="1"/>
    <xf numFmtId="3" fontId="3" fillId="0" borderId="21" xfId="0" applyNumberFormat="1" applyFont="1" applyBorder="1" applyAlignment="1">
      <alignment horizontal="center"/>
    </xf>
    <xf numFmtId="3" fontId="3" fillId="0" borderId="20" xfId="0" applyNumberFormat="1" applyFont="1" applyBorder="1"/>
    <xf numFmtId="3" fontId="3" fillId="0" borderId="22" xfId="0" applyNumberFormat="1" applyFont="1" applyBorder="1"/>
    <xf numFmtId="3" fontId="3" fillId="0" borderId="32" xfId="0" applyNumberFormat="1" applyFont="1" applyBorder="1"/>
    <xf numFmtId="3" fontId="3" fillId="0" borderId="24" xfId="0" applyNumberFormat="1" applyFont="1" applyBorder="1"/>
    <xf numFmtId="3" fontId="3" fillId="0" borderId="24" xfId="0" applyNumberFormat="1" applyFont="1" applyFill="1" applyBorder="1"/>
    <xf numFmtId="4" fontId="3" fillId="0" borderId="0" xfId="0" applyNumberFormat="1" applyFont="1"/>
    <xf numFmtId="3" fontId="0" fillId="7" borderId="0" xfId="0" applyNumberFormat="1" applyFill="1" applyBorder="1"/>
    <xf numFmtId="3" fontId="4" fillId="0" borderId="0" xfId="0" applyNumberFormat="1" applyFont="1" applyBorder="1"/>
    <xf numFmtId="3" fontId="3" fillId="0" borderId="37" xfId="0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4" borderId="33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28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"/>
  <sheetViews>
    <sheetView tabSelected="1" zoomScale="115" zoomScaleNormal="115" workbookViewId="0">
      <selection activeCell="A14" sqref="A14"/>
    </sheetView>
  </sheetViews>
  <sheetFormatPr defaultRowHeight="15" x14ac:dyDescent="0.25"/>
  <cols>
    <col min="2" max="2" width="17.5703125" bestFit="1" customWidth="1"/>
    <col min="3" max="3" width="18.28515625" customWidth="1"/>
    <col min="4" max="4" width="17" customWidth="1"/>
    <col min="5" max="5" width="14.7109375" customWidth="1"/>
    <col min="6" max="6" width="14.85546875" customWidth="1"/>
    <col min="7" max="7" width="13.42578125" customWidth="1"/>
    <col min="8" max="9" width="15.85546875" customWidth="1"/>
    <col min="10" max="10" width="18" customWidth="1"/>
    <col min="11" max="11" width="13.140625" customWidth="1"/>
    <col min="12" max="12" width="25.5703125" customWidth="1"/>
    <col min="13" max="13" width="22.42578125" customWidth="1"/>
    <col min="14" max="14" width="20" customWidth="1"/>
    <col min="15" max="24" width="15.7109375" customWidth="1"/>
    <col min="25" max="25" width="27.42578125" customWidth="1"/>
    <col min="26" max="31" width="15.7109375" customWidth="1"/>
    <col min="32" max="32" width="23.5703125" customWidth="1"/>
    <col min="33" max="33" width="19.7109375" customWidth="1"/>
    <col min="34" max="34" width="15.7109375" customWidth="1"/>
    <col min="35" max="35" width="20.28515625" customWidth="1"/>
    <col min="36" max="39" width="15.7109375" customWidth="1"/>
    <col min="40" max="40" width="24.5703125" customWidth="1"/>
    <col min="41" max="41" width="28.140625" customWidth="1"/>
    <col min="42" max="43" width="15.7109375" customWidth="1"/>
    <col min="44" max="44" width="22" customWidth="1"/>
    <col min="45" max="50" width="21.85546875" customWidth="1"/>
    <col min="51" max="51" width="19.28515625" customWidth="1"/>
    <col min="52" max="52" width="15.7109375" customWidth="1"/>
  </cols>
  <sheetData>
    <row r="1" spans="1:52" s="7" customFormat="1" ht="18.75" x14ac:dyDescent="0.3">
      <c r="AX1" s="8" t="s">
        <v>40</v>
      </c>
      <c r="AY1" s="8"/>
    </row>
    <row r="2" spans="1:52" s="7" customFormat="1" ht="18.75" x14ac:dyDescent="0.3">
      <c r="AX2" s="8" t="s">
        <v>41</v>
      </c>
      <c r="AY2" s="8"/>
    </row>
    <row r="3" spans="1:52" s="7" customFormat="1" ht="18.75" x14ac:dyDescent="0.3">
      <c r="AX3" s="8" t="s">
        <v>42</v>
      </c>
    </row>
    <row r="4" spans="1:52" s="7" customFormat="1" ht="18.75" x14ac:dyDescent="0.3"/>
    <row r="5" spans="1:52" s="7" customFormat="1" ht="18.75" x14ac:dyDescent="0.3"/>
    <row r="6" spans="1:52" s="7" customFormat="1" ht="18.75" x14ac:dyDescent="0.3">
      <c r="A6" s="91" t="s">
        <v>66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</row>
    <row r="7" spans="1:52" x14ac:dyDescent="0.25">
      <c r="AZ7" t="s">
        <v>43</v>
      </c>
    </row>
    <row r="8" spans="1:52" ht="15.75" thickBot="1" x14ac:dyDescent="0.3">
      <c r="AZ8" t="s">
        <v>44</v>
      </c>
    </row>
    <row r="9" spans="1:52" ht="15.75" thickBot="1" x14ac:dyDescent="0.3">
      <c r="A9" s="92" t="s">
        <v>45</v>
      </c>
      <c r="B9" s="95" t="s">
        <v>46</v>
      </c>
      <c r="C9" s="38" t="s">
        <v>0</v>
      </c>
      <c r="D9" s="41" t="s">
        <v>1</v>
      </c>
      <c r="E9" s="41" t="s">
        <v>2</v>
      </c>
      <c r="F9" s="41" t="s">
        <v>3</v>
      </c>
      <c r="G9" s="41" t="s">
        <v>4</v>
      </c>
      <c r="H9" s="35" t="s">
        <v>5</v>
      </c>
      <c r="I9" s="44" t="s">
        <v>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6"/>
      <c r="AQ9" s="47" t="s">
        <v>7</v>
      </c>
      <c r="AR9" s="48"/>
      <c r="AS9" s="48"/>
      <c r="AT9" s="48"/>
      <c r="AU9" s="48"/>
      <c r="AV9" s="48"/>
      <c r="AW9" s="48"/>
      <c r="AX9" s="48"/>
      <c r="AY9" s="48"/>
      <c r="AZ9" s="49"/>
    </row>
    <row r="10" spans="1:52" ht="15" customHeight="1" x14ac:dyDescent="0.25">
      <c r="A10" s="93"/>
      <c r="B10" s="96"/>
      <c r="C10" s="39"/>
      <c r="D10" s="42"/>
      <c r="E10" s="42"/>
      <c r="F10" s="42"/>
      <c r="G10" s="42"/>
      <c r="H10" s="36"/>
      <c r="I10" s="50" t="s">
        <v>8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2"/>
      <c r="U10" s="53" t="s">
        <v>9</v>
      </c>
      <c r="V10" s="54"/>
      <c r="W10" s="54"/>
      <c r="X10" s="55"/>
      <c r="Y10" s="56" t="s">
        <v>10</v>
      </c>
      <c r="Z10" s="57"/>
      <c r="AA10" s="57"/>
      <c r="AB10" s="57"/>
      <c r="AC10" s="57"/>
      <c r="AD10" s="57"/>
      <c r="AE10" s="57"/>
      <c r="AF10" s="57"/>
      <c r="AG10" s="57"/>
      <c r="AH10" s="58"/>
      <c r="AI10" s="59" t="s">
        <v>11</v>
      </c>
      <c r="AJ10" s="60"/>
      <c r="AK10" s="60"/>
      <c r="AL10" s="60"/>
      <c r="AM10" s="60"/>
      <c r="AN10" s="60"/>
      <c r="AO10" s="60"/>
      <c r="AP10" s="61"/>
      <c r="AQ10" s="62" t="s">
        <v>12</v>
      </c>
      <c r="AR10" s="65" t="s">
        <v>13</v>
      </c>
      <c r="AS10" s="66" t="s">
        <v>64</v>
      </c>
      <c r="AT10" s="66"/>
      <c r="AU10" s="66"/>
      <c r="AV10" s="66"/>
      <c r="AW10" s="66"/>
      <c r="AX10" s="66"/>
      <c r="AY10" s="67" t="s">
        <v>56</v>
      </c>
      <c r="AZ10" s="69" t="s">
        <v>14</v>
      </c>
    </row>
    <row r="11" spans="1:52" ht="15" customHeight="1" x14ac:dyDescent="0.25">
      <c r="A11" s="93"/>
      <c r="B11" s="96"/>
      <c r="C11" s="39"/>
      <c r="D11" s="42"/>
      <c r="E11" s="42"/>
      <c r="F11" s="42"/>
      <c r="G11" s="42"/>
      <c r="H11" s="36"/>
      <c r="I11" s="71" t="s">
        <v>15</v>
      </c>
      <c r="J11" s="73" t="s">
        <v>16</v>
      </c>
      <c r="K11" s="73" t="s">
        <v>17</v>
      </c>
      <c r="L11" s="73" t="s">
        <v>18</v>
      </c>
      <c r="M11" s="73" t="s">
        <v>19</v>
      </c>
      <c r="N11" s="75" t="s">
        <v>20</v>
      </c>
      <c r="O11" s="75"/>
      <c r="P11" s="75"/>
      <c r="Q11" s="75"/>
      <c r="R11" s="75"/>
      <c r="S11" s="75"/>
      <c r="T11" s="76"/>
      <c r="U11" s="77" t="s">
        <v>21</v>
      </c>
      <c r="V11" s="79" t="s">
        <v>48</v>
      </c>
      <c r="W11" s="79" t="s">
        <v>22</v>
      </c>
      <c r="X11" s="83" t="s">
        <v>23</v>
      </c>
      <c r="Y11" s="85" t="s">
        <v>24</v>
      </c>
      <c r="Z11" s="87" t="s">
        <v>25</v>
      </c>
      <c r="AA11" s="87" t="s">
        <v>49</v>
      </c>
      <c r="AB11" s="87" t="s">
        <v>26</v>
      </c>
      <c r="AC11" s="87" t="s">
        <v>27</v>
      </c>
      <c r="AD11" s="87" t="s">
        <v>28</v>
      </c>
      <c r="AE11" s="87" t="s">
        <v>29</v>
      </c>
      <c r="AF11" s="87" t="s">
        <v>57</v>
      </c>
      <c r="AG11" s="87" t="s">
        <v>30</v>
      </c>
      <c r="AH11" s="89" t="s">
        <v>31</v>
      </c>
      <c r="AI11" s="81" t="s">
        <v>50</v>
      </c>
      <c r="AJ11" s="100" t="s">
        <v>51</v>
      </c>
      <c r="AK11" s="100" t="s">
        <v>52</v>
      </c>
      <c r="AL11" s="100" t="s">
        <v>32</v>
      </c>
      <c r="AM11" s="100" t="s">
        <v>53</v>
      </c>
      <c r="AN11" s="100" t="s">
        <v>54</v>
      </c>
      <c r="AO11" s="100" t="s">
        <v>55</v>
      </c>
      <c r="AP11" s="98" t="s">
        <v>33</v>
      </c>
      <c r="AQ11" s="63"/>
      <c r="AR11" s="42"/>
      <c r="AS11" s="67" t="s">
        <v>62</v>
      </c>
      <c r="AT11" s="67" t="s">
        <v>61</v>
      </c>
      <c r="AU11" s="67" t="s">
        <v>60</v>
      </c>
      <c r="AV11" s="67" t="s">
        <v>59</v>
      </c>
      <c r="AW11" s="67" t="s">
        <v>58</v>
      </c>
      <c r="AX11" s="67" t="s">
        <v>63</v>
      </c>
      <c r="AY11" s="67"/>
      <c r="AZ11" s="69"/>
    </row>
    <row r="12" spans="1:52" ht="162.75" customHeight="1" thickBot="1" x14ac:dyDescent="0.3">
      <c r="A12" s="94"/>
      <c r="B12" s="97"/>
      <c r="C12" s="40"/>
      <c r="D12" s="43"/>
      <c r="E12" s="43"/>
      <c r="F12" s="43"/>
      <c r="G12" s="43"/>
      <c r="H12" s="37"/>
      <c r="I12" s="72"/>
      <c r="J12" s="74"/>
      <c r="K12" s="74"/>
      <c r="L12" s="74"/>
      <c r="M12" s="74"/>
      <c r="N12" s="1" t="s">
        <v>34</v>
      </c>
      <c r="O12" s="1" t="s">
        <v>35</v>
      </c>
      <c r="P12" s="1" t="s">
        <v>36</v>
      </c>
      <c r="Q12" s="1" t="s">
        <v>47</v>
      </c>
      <c r="R12" s="1" t="s">
        <v>37</v>
      </c>
      <c r="S12" s="1" t="s">
        <v>38</v>
      </c>
      <c r="T12" s="11" t="s">
        <v>39</v>
      </c>
      <c r="U12" s="78"/>
      <c r="V12" s="80"/>
      <c r="W12" s="80"/>
      <c r="X12" s="84"/>
      <c r="Y12" s="86"/>
      <c r="Z12" s="88"/>
      <c r="AA12" s="88"/>
      <c r="AB12" s="88"/>
      <c r="AC12" s="88"/>
      <c r="AD12" s="88"/>
      <c r="AE12" s="88"/>
      <c r="AF12" s="88"/>
      <c r="AG12" s="88"/>
      <c r="AH12" s="90"/>
      <c r="AI12" s="82"/>
      <c r="AJ12" s="101"/>
      <c r="AK12" s="101"/>
      <c r="AL12" s="101"/>
      <c r="AM12" s="101"/>
      <c r="AN12" s="101"/>
      <c r="AO12" s="101"/>
      <c r="AP12" s="99"/>
      <c r="AQ12" s="64"/>
      <c r="AR12" s="43"/>
      <c r="AS12" s="68"/>
      <c r="AT12" s="68"/>
      <c r="AU12" s="68"/>
      <c r="AV12" s="68"/>
      <c r="AW12" s="68"/>
      <c r="AX12" s="68"/>
      <c r="AY12" s="68"/>
      <c r="AZ12" s="70"/>
    </row>
    <row r="13" spans="1:52" s="2" customFormat="1" ht="15.75" thickBot="1" x14ac:dyDescent="0.3">
      <c r="A13" s="9">
        <v>1</v>
      </c>
      <c r="B13" s="10">
        <v>2</v>
      </c>
      <c r="C13" s="3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12">
        <v>20</v>
      </c>
      <c r="U13" s="3">
        <v>21</v>
      </c>
      <c r="V13" s="4">
        <v>22</v>
      </c>
      <c r="W13" s="4">
        <v>23</v>
      </c>
      <c r="X13" s="5">
        <v>24</v>
      </c>
      <c r="Y13" s="13">
        <v>25</v>
      </c>
      <c r="Z13" s="4">
        <v>26</v>
      </c>
      <c r="AA13" s="4">
        <v>27</v>
      </c>
      <c r="AB13" s="4">
        <v>28</v>
      </c>
      <c r="AC13" s="4">
        <v>29</v>
      </c>
      <c r="AD13" s="4">
        <v>30</v>
      </c>
      <c r="AE13" s="4">
        <v>31</v>
      </c>
      <c r="AF13" s="4">
        <v>32</v>
      </c>
      <c r="AG13" s="4">
        <v>33</v>
      </c>
      <c r="AH13" s="12">
        <v>34</v>
      </c>
      <c r="AI13" s="3">
        <v>35</v>
      </c>
      <c r="AJ13" s="4">
        <v>36</v>
      </c>
      <c r="AK13" s="4">
        <v>37</v>
      </c>
      <c r="AL13" s="4">
        <v>38</v>
      </c>
      <c r="AM13" s="4">
        <v>39</v>
      </c>
      <c r="AN13" s="4">
        <v>40</v>
      </c>
      <c r="AO13" s="4">
        <v>41</v>
      </c>
      <c r="AP13" s="5">
        <v>42</v>
      </c>
      <c r="AQ13" s="13">
        <v>43</v>
      </c>
      <c r="AR13" s="4">
        <v>44</v>
      </c>
      <c r="AS13" s="4">
        <v>45</v>
      </c>
      <c r="AT13" s="4">
        <v>46</v>
      </c>
      <c r="AU13" s="4">
        <v>47</v>
      </c>
      <c r="AV13" s="4">
        <v>48</v>
      </c>
      <c r="AW13" s="4">
        <v>49</v>
      </c>
      <c r="AX13" s="4">
        <v>50</v>
      </c>
      <c r="AY13" s="4">
        <v>51</v>
      </c>
      <c r="AZ13" s="5">
        <v>52</v>
      </c>
    </row>
    <row r="14" spans="1:52" s="31" customFormat="1" ht="15.75" thickBot="1" x14ac:dyDescent="0.3">
      <c r="A14" s="25">
        <v>1</v>
      </c>
      <c r="B14" s="26" t="s">
        <v>65</v>
      </c>
      <c r="C14" s="27">
        <v>314375.38880999997</v>
      </c>
      <c r="D14" s="15">
        <v>209027.54529000001</v>
      </c>
      <c r="E14" s="15">
        <v>105347.84351999999</v>
      </c>
      <c r="F14" s="15">
        <v>105347.84351999999</v>
      </c>
      <c r="G14" s="15">
        <v>0</v>
      </c>
      <c r="H14" s="16">
        <f>N14+O14+S14</f>
        <v>92322.454710000005</v>
      </c>
      <c r="I14" s="16">
        <v>300000</v>
      </c>
      <c r="J14" s="16">
        <v>0</v>
      </c>
      <c r="K14" s="16">
        <v>0</v>
      </c>
      <c r="L14" s="16">
        <v>0</v>
      </c>
      <c r="M14" s="16">
        <v>1350</v>
      </c>
      <c r="N14" s="15">
        <f>35568.09685-9472.80334</f>
        <v>26095.293510000003</v>
      </c>
      <c r="O14" s="15">
        <v>8.7349999999999994</v>
      </c>
      <c r="P14" s="15">
        <v>0</v>
      </c>
      <c r="Q14" s="15">
        <v>0</v>
      </c>
      <c r="R14" s="15">
        <v>0</v>
      </c>
      <c r="S14" s="16">
        <v>66218.426200000002</v>
      </c>
      <c r="T14" s="28">
        <v>0</v>
      </c>
      <c r="U14" s="27">
        <v>0</v>
      </c>
      <c r="V14" s="28">
        <v>0</v>
      </c>
      <c r="W14" s="28">
        <v>0</v>
      </c>
      <c r="X14" s="30">
        <v>105347.84351999999</v>
      </c>
      <c r="Y14" s="34">
        <v>31345.700850000001</v>
      </c>
      <c r="Z14" s="16">
        <v>19710.55731</v>
      </c>
      <c r="AA14" s="15">
        <v>0</v>
      </c>
      <c r="AB14" s="15">
        <v>0</v>
      </c>
      <c r="AC14" s="15">
        <v>107597.38029</v>
      </c>
      <c r="AD14" s="15">
        <v>2611.7626300000002</v>
      </c>
      <c r="AE14" s="15">
        <v>104985.61766</v>
      </c>
      <c r="AF14" s="15">
        <v>7641.4427100000003</v>
      </c>
      <c r="AG14" s="15">
        <v>9967.9400800000003</v>
      </c>
      <c r="AH14" s="15">
        <v>5320.3160900000003</v>
      </c>
      <c r="AI14" s="27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29">
        <v>0</v>
      </c>
      <c r="AQ14" s="24">
        <v>0.141513</v>
      </c>
      <c r="AR14" s="16">
        <f>2221533.142315+AZ14-AY14</f>
        <v>2321156.2089550002</v>
      </c>
      <c r="AS14" s="102">
        <v>1057736</v>
      </c>
      <c r="AT14" s="16">
        <v>0</v>
      </c>
      <c r="AU14" s="16">
        <v>0</v>
      </c>
      <c r="AV14" s="16">
        <v>0</v>
      </c>
      <c r="AW14" s="102">
        <v>515831</v>
      </c>
      <c r="AX14" s="102">
        <v>2063241</v>
      </c>
      <c r="AY14" s="16">
        <v>7974.3136500000001</v>
      </c>
      <c r="AZ14" s="30">
        <v>107597.38029</v>
      </c>
    </row>
    <row r="15" spans="1:52" s="6" customFormat="1" x14ac:dyDescent="0.25">
      <c r="A15" s="17"/>
      <c r="B15" s="18"/>
      <c r="C15" s="18"/>
      <c r="D15" s="33"/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22"/>
      <c r="Q15" s="22"/>
      <c r="R15" s="22"/>
      <c r="S15" s="20"/>
      <c r="T15" s="18"/>
      <c r="U15" s="18"/>
      <c r="V15" s="18"/>
      <c r="W15" s="18"/>
      <c r="X15" s="18"/>
      <c r="Y15" s="32"/>
      <c r="Z15" s="18"/>
      <c r="AA15" s="18"/>
      <c r="AB15" s="18"/>
      <c r="AC15" s="18"/>
      <c r="AD15" s="18"/>
      <c r="AE15" s="18"/>
      <c r="AF15" s="20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21"/>
      <c r="AR15" s="22"/>
      <c r="AS15" s="23"/>
      <c r="AT15" s="19"/>
      <c r="AU15" s="19"/>
      <c r="AV15" s="19"/>
      <c r="AW15" s="23"/>
      <c r="AX15" s="23"/>
      <c r="AY15" s="22"/>
      <c r="AZ15" s="22"/>
    </row>
    <row r="17" spans="8:46" x14ac:dyDescent="0.25">
      <c r="H17" s="14"/>
      <c r="AT17" s="14"/>
    </row>
  </sheetData>
  <mergeCells count="54">
    <mergeCell ref="AX11:AX12"/>
    <mergeCell ref="A6:AZ6"/>
    <mergeCell ref="A9:A12"/>
    <mergeCell ref="B9:B12"/>
    <mergeCell ref="AP11:AP12"/>
    <mergeCell ref="AS11:AS12"/>
    <mergeCell ref="AT11:AT12"/>
    <mergeCell ref="AU11:AU12"/>
    <mergeCell ref="AV11:AV12"/>
    <mergeCell ref="AW11:AW12"/>
    <mergeCell ref="AJ11:AJ12"/>
    <mergeCell ref="AK11:AK12"/>
    <mergeCell ref="AL11:AL12"/>
    <mergeCell ref="AM11:AM12"/>
    <mergeCell ref="AN11:AN12"/>
    <mergeCell ref="AO11:AO12"/>
    <mergeCell ref="N11:T11"/>
    <mergeCell ref="U11:U12"/>
    <mergeCell ref="V11:V12"/>
    <mergeCell ref="W11:W12"/>
    <mergeCell ref="AI11:AI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I9:AP9"/>
    <mergeCell ref="AQ9:AZ9"/>
    <mergeCell ref="I10:T10"/>
    <mergeCell ref="U10:X10"/>
    <mergeCell ref="Y10:AH10"/>
    <mergeCell ref="AI10:AP10"/>
    <mergeCell ref="AQ10:AQ12"/>
    <mergeCell ref="AR10:AR12"/>
    <mergeCell ref="AS10:AX10"/>
    <mergeCell ref="AY10:AY12"/>
    <mergeCell ref="AZ10:AZ12"/>
    <mergeCell ref="I11:I12"/>
    <mergeCell ref="J11:J12"/>
    <mergeCell ref="K11:K12"/>
    <mergeCell ref="L11:L12"/>
    <mergeCell ref="M11:M12"/>
    <mergeCell ref="H9:H12"/>
    <mergeCell ref="C9:C12"/>
    <mergeCell ref="D9:D12"/>
    <mergeCell ref="E9:E12"/>
    <mergeCell ref="F9:F12"/>
    <mergeCell ref="G9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2018-03-12T07:57:55Z</dcterms:created>
  <dcterms:modified xsi:type="dcterms:W3CDTF">2019-03-07T08:25:14Z</dcterms:modified>
</cp:coreProperties>
</file>