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<sst xmlns="http://schemas.openxmlformats.org/spreadsheetml/2006/main" count="168" uniqueCount="66">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</sst>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45536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45538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45535</v>
      </c>
      <c r="D6">
        <v>380526</v>
      </c>
      <c r="E6">
        <v>1</v>
      </c>
      <c r="F6">
        <v>1</v>
      </c>
      <c r="G6">
        <v>0</v>
      </c>
      <c r="H6">
        <v>95262000000</v>
      </c>
    </row>
    <row r="7" spans="1:18" x14ac:dyDescent="0.25">
      <c r="A7" t="s">
        <v>64</v>
      </c>
      <c r="B7" s="22">
        <v>45538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45536</v>
      </c>
      <c r="F1" s="4" t="str">
        <f>MID("00",1,2-LEN(DAY(E1)))&amp;DAY(E1)&amp;"."&amp;MID("00",1,2-LEN(MONTH(E1)))&amp;MONTH(E1)&amp;"."&amp;YEAR(E1)</f>
        <v>01.09.2024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45538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01.09.2024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45505</v>
      </c>
      <c r="C15" s="1" t="s">
        <v>60</v>
      </c>
      <c r="D15" s="2">
        <v>45506</v>
      </c>
      <c r="E15" s="15">
        <f t="shared" ref="E15:E37" si="0">IF(C15="1",$F$1,D15)</f>
        <v>45506</v>
      </c>
      <c r="F15" s="20">
        <v>224730321.75</v>
      </c>
      <c r="G15" s="20">
        <v>137381728.55000001</v>
      </c>
      <c r="H15" s="20">
        <v>343151591.14999998</v>
      </c>
      <c r="I15" s="20">
        <v>0</v>
      </c>
      <c r="J15" s="20">
        <v>3651624421.77</v>
      </c>
      <c r="K15" s="20"/>
      <c r="L15" s="20"/>
      <c r="M15" s="20">
        <v>0</v>
      </c>
      <c r="N15" s="20">
        <v>2304000000</v>
      </c>
      <c r="O15" s="20">
        <v>0</v>
      </c>
      <c r="P15" s="20"/>
      <c r="Q15" s="20">
        <v>0</v>
      </c>
      <c r="R15" s="20">
        <v>123208964.2</v>
      </c>
      <c r="S15" s="20">
        <v>123208964.2</v>
      </c>
      <c r="T15" s="20"/>
      <c r="U15" s="20"/>
      <c r="V15" s="20"/>
      <c r="W15" s="20"/>
      <c r="X15" s="20">
        <v>844461680.87</v>
      </c>
      <c r="Y15" s="20">
        <v>0</v>
      </c>
      <c r="Z15" s="20">
        <v>5802253618</v>
      </c>
      <c r="AA15" s="20">
        <v>260590692.75</v>
      </c>
      <c r="AB15" s="20">
        <v>123232932.94</v>
      </c>
      <c r="AC15" s="20">
        <v>41051868.189999998</v>
      </c>
      <c r="AD15" s="20">
        <v>2035059774.8499999</v>
      </c>
      <c r="AE15" s="20">
        <v>102665797.27</v>
      </c>
      <c r="AF15" s="20"/>
      <c r="AG15" s="20"/>
      <c r="AH15" s="20"/>
      <c r="AI15" s="20"/>
      <c r="AJ15" s="20">
        <v>113947569.77</v>
      </c>
      <c r="AK15" s="20">
        <v>1199065.6200000001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51254765.420000002</v>
      </c>
      <c r="AW15" s="20">
        <v>9279358.8200000003</v>
      </c>
      <c r="AX15" s="20">
        <v>78191859.5</v>
      </c>
      <c r="AY15" s="20">
        <v>69274803.280000001</v>
      </c>
      <c r="AZ15" s="20">
        <v>13376233.43</v>
      </c>
      <c r="BA15" s="20">
        <v>13295882.720000001</v>
      </c>
      <c r="BB15" s="20">
        <v>48602707.219999999</v>
      </c>
      <c r="BC15" s="20">
        <v>41305222.649999999</v>
      </c>
      <c r="BD15" s="20"/>
      <c r="BE15" s="20"/>
      <c r="BF15" s="20"/>
      <c r="BG15" s="20"/>
      <c r="BH15" s="20"/>
      <c r="BI15" s="20"/>
      <c r="BJ15" s="20">
        <v>2110045996.21</v>
      </c>
      <c r="BK15" s="20">
        <v>272309088.52999997</v>
      </c>
      <c r="BL15" s="20">
        <v>10687774.939999999</v>
      </c>
      <c r="BM15" s="20"/>
      <c r="BN15" s="20">
        <v>23878074.940000001</v>
      </c>
      <c r="BO15" s="20">
        <v>226189.08</v>
      </c>
      <c r="BP15" s="20"/>
      <c r="BQ15" s="20"/>
      <c r="BR15" s="20"/>
      <c r="BS15" s="20"/>
      <c r="BT15" s="20">
        <v>458722768.00999999</v>
      </c>
      <c r="BU15" s="20">
        <v>425139544.05000001</v>
      </c>
      <c r="BV15" s="20">
        <v>179550960.06999999</v>
      </c>
      <c r="BW15" s="20">
        <v>516937.72</v>
      </c>
      <c r="BX15" s="20"/>
      <c r="BY15" s="20"/>
      <c r="BZ15" s="20">
        <v>95603270.409999996</v>
      </c>
      <c r="CA15" s="20">
        <v>95333080</v>
      </c>
      <c r="CB15" s="20">
        <v>33000580.989999998</v>
      </c>
      <c r="CC15" s="20">
        <v>706007.35</v>
      </c>
      <c r="CD15" s="20">
        <v>801443429.36000001</v>
      </c>
      <c r="CE15" s="20">
        <v>521921758.19999999</v>
      </c>
      <c r="CF15" s="20">
        <v>1308602566.8499999</v>
      </c>
      <c r="CG15" s="20">
        <v>68077272.129999995</v>
      </c>
      <c r="CH15" s="19">
        <v>443.3931</v>
      </c>
      <c r="CI15" s="19">
        <v>382.78660000000002</v>
      </c>
    </row>
    <row r="16" spans="1:87" ht="14.45" customHeight="1" x14ac:dyDescent="0.25">
      <c r="A16" s="4"/>
      <c r="B16" s="2">
        <v>45506</v>
      </c>
      <c r="C16" s="1" t="s">
        <v>60</v>
      </c>
      <c r="D16" s="2">
        <v>45507</v>
      </c>
      <c r="E16" s="15">
        <f t="shared" si="0"/>
        <v>45507</v>
      </c>
      <c r="F16" s="20">
        <v>215863137.09</v>
      </c>
      <c r="G16" s="20">
        <v>130829085.48999999</v>
      </c>
      <c r="H16" s="20">
        <v>431704044.81999999</v>
      </c>
      <c r="I16" s="20">
        <v>0</v>
      </c>
      <c r="J16" s="20">
        <v>3633088619.27</v>
      </c>
      <c r="K16" s="20"/>
      <c r="L16" s="20"/>
      <c r="M16" s="20">
        <v>0</v>
      </c>
      <c r="N16" s="20">
        <v>2288000000</v>
      </c>
      <c r="O16" s="20">
        <v>0</v>
      </c>
      <c r="P16" s="20"/>
      <c r="Q16" s="20">
        <v>0</v>
      </c>
      <c r="R16" s="20">
        <v>123607679.27</v>
      </c>
      <c r="S16" s="20">
        <v>123607679.27</v>
      </c>
      <c r="T16" s="20"/>
      <c r="U16" s="20"/>
      <c r="V16" s="20"/>
      <c r="W16" s="20"/>
      <c r="X16" s="20">
        <v>844461680.87</v>
      </c>
      <c r="Y16" s="20">
        <v>0</v>
      </c>
      <c r="Z16" s="20">
        <v>5847801799.5799999</v>
      </c>
      <c r="AA16" s="20">
        <v>254436764.75999999</v>
      </c>
      <c r="AB16" s="20">
        <v>121481041.98</v>
      </c>
      <c r="AC16" s="20">
        <v>40867393.310000002</v>
      </c>
      <c r="AD16" s="20">
        <v>2055965772.9000001</v>
      </c>
      <c r="AE16" s="20">
        <v>100987055.34</v>
      </c>
      <c r="AF16" s="20"/>
      <c r="AG16" s="20"/>
      <c r="AH16" s="20"/>
      <c r="AI16" s="20"/>
      <c r="AJ16" s="20">
        <v>114065659.90000001</v>
      </c>
      <c r="AK16" s="20">
        <v>3797789.61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48162527.240000002</v>
      </c>
      <c r="AW16" s="20">
        <v>9291804.8100000005</v>
      </c>
      <c r="AX16" s="20">
        <v>95940265.319999993</v>
      </c>
      <c r="AY16" s="20">
        <v>89356539.530000001</v>
      </c>
      <c r="AZ16" s="20">
        <v>22373051.920000002</v>
      </c>
      <c r="BA16" s="20">
        <v>22200650</v>
      </c>
      <c r="BB16" s="20">
        <v>70306737.409999996</v>
      </c>
      <c r="BC16" s="20">
        <v>58827740.280000001</v>
      </c>
      <c r="BD16" s="20"/>
      <c r="BE16" s="20"/>
      <c r="BF16" s="20"/>
      <c r="BG16" s="20"/>
      <c r="BH16" s="20"/>
      <c r="BI16" s="20"/>
      <c r="BJ16" s="20">
        <v>2170580304.1399999</v>
      </c>
      <c r="BK16" s="20">
        <v>319551157.25</v>
      </c>
      <c r="BL16" s="20">
        <v>9599412.8599999994</v>
      </c>
      <c r="BM16" s="20"/>
      <c r="BN16" s="20">
        <v>21753383.850000001</v>
      </c>
      <c r="BO16" s="20"/>
      <c r="BP16" s="20"/>
      <c r="BQ16" s="20"/>
      <c r="BR16" s="20"/>
      <c r="BS16" s="20"/>
      <c r="BT16" s="20">
        <v>484095576.42000002</v>
      </c>
      <c r="BU16" s="20">
        <v>425890596.35000002</v>
      </c>
      <c r="BV16" s="20">
        <v>160848124.96000001</v>
      </c>
      <c r="BW16" s="20">
        <v>518610.58</v>
      </c>
      <c r="BX16" s="20"/>
      <c r="BY16" s="20"/>
      <c r="BZ16" s="20">
        <v>125288429</v>
      </c>
      <c r="CA16" s="20">
        <v>125099173.70999999</v>
      </c>
      <c r="CB16" s="20">
        <v>35759417.549999997</v>
      </c>
      <c r="CC16" s="20">
        <v>8954899.1300000008</v>
      </c>
      <c r="CD16" s="20">
        <v>837344344.63999999</v>
      </c>
      <c r="CE16" s="20">
        <v>560463279.76999998</v>
      </c>
      <c r="CF16" s="20">
        <v>1333235959.5</v>
      </c>
      <c r="CG16" s="20">
        <v>79887789.310000002</v>
      </c>
      <c r="CH16" s="19">
        <v>438.61720000000003</v>
      </c>
      <c r="CI16" s="19">
        <v>318.49270000000001</v>
      </c>
    </row>
    <row r="17" spans="1:87" ht="14.45" customHeight="1" x14ac:dyDescent="0.25">
      <c r="A17" s="4"/>
      <c r="B17" s="2">
        <v>45509</v>
      </c>
      <c r="C17" s="1" t="s">
        <v>60</v>
      </c>
      <c r="D17" s="2">
        <v>45510</v>
      </c>
      <c r="E17" s="15">
        <f t="shared" si="0"/>
        <v>45510</v>
      </c>
      <c r="F17" s="20">
        <v>243871310.75</v>
      </c>
      <c r="G17" s="20">
        <v>163799414.94999999</v>
      </c>
      <c r="H17" s="20">
        <v>332285671.97000003</v>
      </c>
      <c r="I17" s="20">
        <v>0</v>
      </c>
      <c r="J17" s="20">
        <v>3618398499.27</v>
      </c>
      <c r="K17" s="20"/>
      <c r="L17" s="20"/>
      <c r="M17" s="20">
        <v>0</v>
      </c>
      <c r="N17" s="20">
        <v>2378000000</v>
      </c>
      <c r="O17" s="20">
        <v>0</v>
      </c>
      <c r="P17" s="20"/>
      <c r="Q17" s="20">
        <v>0</v>
      </c>
      <c r="R17" s="20">
        <v>124680828.16</v>
      </c>
      <c r="S17" s="20">
        <v>124680828.16</v>
      </c>
      <c r="T17" s="20"/>
      <c r="U17" s="20"/>
      <c r="V17" s="20"/>
      <c r="W17" s="20"/>
      <c r="X17" s="20">
        <v>844461680.87</v>
      </c>
      <c r="Y17" s="20">
        <v>0</v>
      </c>
      <c r="Z17" s="20">
        <v>5852774629.2799997</v>
      </c>
      <c r="AA17" s="20">
        <v>288480243.11000001</v>
      </c>
      <c r="AB17" s="20">
        <v>120226377.31</v>
      </c>
      <c r="AC17" s="20">
        <v>41035559.969999999</v>
      </c>
      <c r="AD17" s="20">
        <v>2102139583.74</v>
      </c>
      <c r="AE17" s="20">
        <v>100279618.14</v>
      </c>
      <c r="AF17" s="20"/>
      <c r="AG17" s="20"/>
      <c r="AH17" s="20"/>
      <c r="AI17" s="20"/>
      <c r="AJ17" s="20">
        <v>130035940.3</v>
      </c>
      <c r="AK17" s="20">
        <v>3816264.07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76650479.840000004</v>
      </c>
      <c r="AW17" s="20">
        <v>14381384.17</v>
      </c>
      <c r="AX17" s="20">
        <v>68420751.769999996</v>
      </c>
      <c r="AY17" s="20">
        <v>61656143.600000001</v>
      </c>
      <c r="AZ17" s="20">
        <v>103264502.5</v>
      </c>
      <c r="BA17" s="20">
        <v>102731888</v>
      </c>
      <c r="BB17" s="20">
        <v>62152468.219999999</v>
      </c>
      <c r="BC17" s="20">
        <v>52419251.310000002</v>
      </c>
      <c r="BD17" s="20"/>
      <c r="BE17" s="20"/>
      <c r="BF17" s="20"/>
      <c r="BG17" s="20"/>
      <c r="BH17" s="20"/>
      <c r="BI17" s="20"/>
      <c r="BJ17" s="20">
        <v>2335633949.7800002</v>
      </c>
      <c r="BK17" s="20">
        <v>368040892.25999999</v>
      </c>
      <c r="BL17" s="20">
        <v>8853048.2799999993</v>
      </c>
      <c r="BM17" s="20"/>
      <c r="BN17" s="20">
        <v>20199683.120000001</v>
      </c>
      <c r="BO17" s="20"/>
      <c r="BP17" s="20"/>
      <c r="BQ17" s="20"/>
      <c r="BR17" s="20"/>
      <c r="BS17" s="20"/>
      <c r="BT17" s="20">
        <v>329088925.01999998</v>
      </c>
      <c r="BU17" s="20">
        <v>289853033.69999999</v>
      </c>
      <c r="BV17" s="20">
        <v>158870487.25</v>
      </c>
      <c r="BW17" s="20">
        <v>519694.72</v>
      </c>
      <c r="BX17" s="20"/>
      <c r="BY17" s="20"/>
      <c r="BZ17" s="20">
        <v>288267089.25</v>
      </c>
      <c r="CA17" s="20">
        <v>288174750.25</v>
      </c>
      <c r="CB17" s="20">
        <v>35413143.299999997</v>
      </c>
      <c r="CC17" s="20">
        <v>9508065.1400000006</v>
      </c>
      <c r="CD17" s="20">
        <v>840692376.22000003</v>
      </c>
      <c r="CE17" s="20">
        <v>588055543.80999994</v>
      </c>
      <c r="CF17" s="20">
        <v>1494941573.5599999</v>
      </c>
      <c r="CG17" s="20">
        <v>92010223.060000002</v>
      </c>
      <c r="CH17" s="19">
        <v>391.5052</v>
      </c>
      <c r="CI17" s="19">
        <v>313.53059999999999</v>
      </c>
    </row>
    <row r="18" spans="1:87" ht="14.45" customHeight="1" x14ac:dyDescent="0.25">
      <c r="A18" s="4"/>
      <c r="B18" s="2">
        <v>45510</v>
      </c>
      <c r="C18" s="1" t="s">
        <v>60</v>
      </c>
      <c r="D18" s="2">
        <v>45511</v>
      </c>
      <c r="E18" s="15">
        <f t="shared" si="0"/>
        <v>45511</v>
      </c>
      <c r="F18" s="20">
        <v>247838794.81</v>
      </c>
      <c r="G18" s="20">
        <v>164340381.91</v>
      </c>
      <c r="H18" s="20">
        <v>354460242.57999998</v>
      </c>
      <c r="I18" s="20">
        <v>0</v>
      </c>
      <c r="J18" s="20">
        <v>3632864139.27</v>
      </c>
      <c r="K18" s="20"/>
      <c r="L18" s="20"/>
      <c r="M18" s="20">
        <v>0</v>
      </c>
      <c r="N18" s="20">
        <v>2288000000</v>
      </c>
      <c r="O18" s="20">
        <v>0</v>
      </c>
      <c r="P18" s="20"/>
      <c r="Q18" s="20">
        <v>0</v>
      </c>
      <c r="R18" s="20">
        <v>124594935.25</v>
      </c>
      <c r="S18" s="20">
        <v>124594935.25</v>
      </c>
      <c r="T18" s="20"/>
      <c r="U18" s="20"/>
      <c r="V18" s="20"/>
      <c r="W18" s="20"/>
      <c r="X18" s="20">
        <v>844461680.87</v>
      </c>
      <c r="Y18" s="20">
        <v>0</v>
      </c>
      <c r="Z18" s="20">
        <v>5803296431.04</v>
      </c>
      <c r="AA18" s="20">
        <v>288935317.16000003</v>
      </c>
      <c r="AB18" s="20">
        <v>120704629.58</v>
      </c>
      <c r="AC18" s="20">
        <v>41683106.479999997</v>
      </c>
      <c r="AD18" s="20">
        <v>1979960650.6199999</v>
      </c>
      <c r="AE18" s="20">
        <v>96976855.540000007</v>
      </c>
      <c r="AF18" s="20"/>
      <c r="AG18" s="20"/>
      <c r="AH18" s="20">
        <v>14135.13</v>
      </c>
      <c r="AI18" s="20"/>
      <c r="AJ18" s="20">
        <v>131151247.16</v>
      </c>
      <c r="AK18" s="20">
        <v>3850330.93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78277551.640000001</v>
      </c>
      <c r="AW18" s="20">
        <v>13428775.4</v>
      </c>
      <c r="AX18" s="20">
        <v>65599130</v>
      </c>
      <c r="AY18" s="20">
        <v>59105058.920000002</v>
      </c>
      <c r="AZ18" s="20">
        <v>25143.75</v>
      </c>
      <c r="BA18" s="20"/>
      <c r="BB18" s="20">
        <v>86006569.319999993</v>
      </c>
      <c r="BC18" s="20">
        <v>78464884.159999996</v>
      </c>
      <c r="BD18" s="20"/>
      <c r="BE18" s="20"/>
      <c r="BF18" s="20"/>
      <c r="BG18" s="20"/>
      <c r="BH18" s="20"/>
      <c r="BI18" s="20"/>
      <c r="BJ18" s="20">
        <v>2124016112.7</v>
      </c>
      <c r="BK18" s="20">
        <v>284983003.82999998</v>
      </c>
      <c r="BL18" s="20">
        <v>7983687.5899999999</v>
      </c>
      <c r="BM18" s="20"/>
      <c r="BN18" s="20">
        <v>18525867.350000001</v>
      </c>
      <c r="BO18" s="20"/>
      <c r="BP18" s="20"/>
      <c r="BQ18" s="20"/>
      <c r="BR18" s="20"/>
      <c r="BS18" s="20"/>
      <c r="BT18" s="20">
        <v>465419003.68000001</v>
      </c>
      <c r="BU18" s="20">
        <v>431984796.88999999</v>
      </c>
      <c r="BV18" s="20">
        <v>158890914.93000001</v>
      </c>
      <c r="BW18" s="20">
        <v>519336.7</v>
      </c>
      <c r="BX18" s="20"/>
      <c r="BY18" s="20"/>
      <c r="BZ18" s="20">
        <v>41440138.689999998</v>
      </c>
      <c r="CA18" s="20">
        <v>41196600</v>
      </c>
      <c r="CB18" s="20">
        <v>30373392.420000002</v>
      </c>
      <c r="CC18" s="20">
        <v>5413175.4500000002</v>
      </c>
      <c r="CD18" s="20">
        <v>722633004.65999997</v>
      </c>
      <c r="CE18" s="20">
        <v>479113909.04000002</v>
      </c>
      <c r="CF18" s="20">
        <v>1401383108.04</v>
      </c>
      <c r="CG18" s="20">
        <v>71245750.959999993</v>
      </c>
      <c r="CH18" s="19">
        <v>414.1121</v>
      </c>
      <c r="CI18" s="19">
        <v>405.54739999999998</v>
      </c>
    </row>
    <row r="19" spans="1:87" ht="14.45" customHeight="1" x14ac:dyDescent="0.25">
      <c r="A19" s="4"/>
      <c r="B19" s="2">
        <v>45511</v>
      </c>
      <c r="C19" s="1" t="s">
        <v>60</v>
      </c>
      <c r="D19" s="2">
        <v>45512</v>
      </c>
      <c r="E19" s="15">
        <f t="shared" si="0"/>
        <v>45512</v>
      </c>
      <c r="F19" s="20">
        <v>243146718.31999999</v>
      </c>
      <c r="G19" s="20">
        <v>147189453.81999999</v>
      </c>
      <c r="H19" s="20">
        <v>413081469.86000001</v>
      </c>
      <c r="I19" s="20">
        <v>0</v>
      </c>
      <c r="J19" s="20">
        <v>3541486016.77</v>
      </c>
      <c r="K19" s="20"/>
      <c r="L19" s="20"/>
      <c r="M19" s="20">
        <v>0</v>
      </c>
      <c r="N19" s="20">
        <v>2156000000</v>
      </c>
      <c r="O19" s="20">
        <v>0</v>
      </c>
      <c r="P19" s="20"/>
      <c r="Q19" s="20">
        <v>0</v>
      </c>
      <c r="R19" s="20">
        <v>124115568.08</v>
      </c>
      <c r="S19" s="20">
        <v>124115568.08</v>
      </c>
      <c r="T19" s="20"/>
      <c r="U19" s="20"/>
      <c r="V19" s="20"/>
      <c r="W19" s="20"/>
      <c r="X19" s="20">
        <v>844461680.87</v>
      </c>
      <c r="Y19" s="20">
        <v>0</v>
      </c>
      <c r="Z19" s="20">
        <v>5633368092.1599998</v>
      </c>
      <c r="AA19" s="20">
        <v>271305021.89999998</v>
      </c>
      <c r="AB19" s="20">
        <v>123059992.98</v>
      </c>
      <c r="AC19" s="20">
        <v>41290658.07</v>
      </c>
      <c r="AD19" s="20">
        <v>1942764808.54</v>
      </c>
      <c r="AE19" s="20">
        <v>105922871.05</v>
      </c>
      <c r="AF19" s="20"/>
      <c r="AG19" s="20"/>
      <c r="AH19" s="20"/>
      <c r="AI19" s="20"/>
      <c r="AJ19" s="20">
        <v>125636234.79000001</v>
      </c>
      <c r="AK19" s="20">
        <v>3823047.13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78108981.689999998</v>
      </c>
      <c r="AW19" s="20">
        <v>13338801.82</v>
      </c>
      <c r="AX19" s="20">
        <v>65230542.149999999</v>
      </c>
      <c r="AY19" s="20">
        <v>57731145.710000001</v>
      </c>
      <c r="AZ19" s="20">
        <v>32646.94</v>
      </c>
      <c r="BA19" s="20"/>
      <c r="BB19" s="20">
        <v>145943226.34999999</v>
      </c>
      <c r="BC19" s="20">
        <v>138811946.72</v>
      </c>
      <c r="BD19" s="20"/>
      <c r="BE19" s="20"/>
      <c r="BF19" s="20"/>
      <c r="BG19" s="20"/>
      <c r="BH19" s="20"/>
      <c r="BI19" s="20"/>
      <c r="BJ19" s="20">
        <v>2146123507.3399999</v>
      </c>
      <c r="BK19" s="20">
        <v>355463891.30000001</v>
      </c>
      <c r="BL19" s="20">
        <v>7108527.9000000004</v>
      </c>
      <c r="BM19" s="20"/>
      <c r="BN19" s="20">
        <v>16658378.789999999</v>
      </c>
      <c r="BO19" s="20">
        <v>54265.3</v>
      </c>
      <c r="BP19" s="20"/>
      <c r="BQ19" s="20"/>
      <c r="BR19" s="20"/>
      <c r="BS19" s="20"/>
      <c r="BT19" s="20">
        <v>492821657.29000002</v>
      </c>
      <c r="BU19" s="20">
        <v>460436263.06999999</v>
      </c>
      <c r="BV19" s="20">
        <v>150377909.50999999</v>
      </c>
      <c r="BW19" s="20">
        <v>517338.6</v>
      </c>
      <c r="BX19" s="20"/>
      <c r="BY19" s="20"/>
      <c r="BZ19" s="20">
        <v>123124148.45</v>
      </c>
      <c r="CA19" s="20">
        <v>123114300</v>
      </c>
      <c r="CB19" s="20">
        <v>29591885.109999999</v>
      </c>
      <c r="CC19" s="20">
        <v>4662965.8600000003</v>
      </c>
      <c r="CD19" s="20">
        <v>819682507.04999995</v>
      </c>
      <c r="CE19" s="20">
        <v>588785132.83000004</v>
      </c>
      <c r="CF19" s="20">
        <v>1326441000.29</v>
      </c>
      <c r="CG19" s="20">
        <v>88865972.819999993</v>
      </c>
      <c r="CH19" s="19">
        <v>424.69799999999998</v>
      </c>
      <c r="CI19" s="19">
        <v>305.29689999999999</v>
      </c>
    </row>
    <row r="20" spans="1:87" ht="14.45" customHeight="1" x14ac:dyDescent="0.25">
      <c r="A20" s="4"/>
      <c r="B20" s="2">
        <v>45512</v>
      </c>
      <c r="C20" s="1" t="s">
        <v>60</v>
      </c>
      <c r="D20" s="2">
        <v>45513</v>
      </c>
      <c r="E20" s="15">
        <f t="shared" si="0"/>
        <v>45513</v>
      </c>
      <c r="F20" s="20">
        <v>233712350.91999999</v>
      </c>
      <c r="G20" s="20">
        <v>146295078.12</v>
      </c>
      <c r="H20" s="20">
        <v>367679686.5</v>
      </c>
      <c r="I20" s="20">
        <v>0</v>
      </c>
      <c r="J20" s="20">
        <v>3891305911.77</v>
      </c>
      <c r="K20" s="20"/>
      <c r="L20" s="20"/>
      <c r="M20" s="20">
        <v>0</v>
      </c>
      <c r="N20" s="20">
        <v>1783000000</v>
      </c>
      <c r="O20" s="20">
        <v>0</v>
      </c>
      <c r="P20" s="20"/>
      <c r="Q20" s="20">
        <v>0</v>
      </c>
      <c r="R20" s="20">
        <v>123954065.2</v>
      </c>
      <c r="S20" s="20">
        <v>123954065.2</v>
      </c>
      <c r="T20" s="20"/>
      <c r="U20" s="20"/>
      <c r="V20" s="20"/>
      <c r="W20" s="20"/>
      <c r="X20" s="20">
        <v>844461680.87</v>
      </c>
      <c r="Y20" s="20">
        <v>0</v>
      </c>
      <c r="Z20" s="20">
        <v>5555190333.5200005</v>
      </c>
      <c r="AA20" s="20">
        <v>270249143.31999999</v>
      </c>
      <c r="AB20" s="20">
        <v>122331830.73999999</v>
      </c>
      <c r="AC20" s="20">
        <v>40805489.310000002</v>
      </c>
      <c r="AD20" s="20">
        <v>1926804942.0799999</v>
      </c>
      <c r="AE20" s="20">
        <v>104074209.23999999</v>
      </c>
      <c r="AF20" s="20"/>
      <c r="AG20" s="20"/>
      <c r="AH20" s="20"/>
      <c r="AI20" s="20"/>
      <c r="AJ20" s="20">
        <v>123978959.31999999</v>
      </c>
      <c r="AK20" s="20">
        <v>3820336.29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74765441.769999996</v>
      </c>
      <c r="AW20" s="20">
        <v>12186825.560000001</v>
      </c>
      <c r="AX20" s="20">
        <v>67883710</v>
      </c>
      <c r="AY20" s="20">
        <v>60812057.299999997</v>
      </c>
      <c r="AZ20" s="20">
        <v>22359203.09</v>
      </c>
      <c r="BA20" s="20">
        <v>22359203.09</v>
      </c>
      <c r="BB20" s="20">
        <v>76263846.129999995</v>
      </c>
      <c r="BC20" s="20">
        <v>67603607.480000004</v>
      </c>
      <c r="BD20" s="20"/>
      <c r="BE20" s="20"/>
      <c r="BF20" s="20"/>
      <c r="BG20" s="20"/>
      <c r="BH20" s="20"/>
      <c r="BI20" s="20"/>
      <c r="BJ20" s="20">
        <v>2079421776.8299999</v>
      </c>
      <c r="BK20" s="20">
        <v>306213918.87</v>
      </c>
      <c r="BL20" s="20">
        <v>5976664.1299999999</v>
      </c>
      <c r="BM20" s="20"/>
      <c r="BN20" s="20">
        <v>14210532.52</v>
      </c>
      <c r="BO20" s="20"/>
      <c r="BP20" s="20"/>
      <c r="BQ20" s="20"/>
      <c r="BR20" s="20"/>
      <c r="BS20" s="20"/>
      <c r="BT20" s="20">
        <v>358850915.67000002</v>
      </c>
      <c r="BU20" s="20">
        <v>325608988.36000001</v>
      </c>
      <c r="BV20" s="20">
        <v>179770236.34</v>
      </c>
      <c r="BW20" s="20">
        <v>516665.43</v>
      </c>
      <c r="BX20" s="20"/>
      <c r="BY20" s="20"/>
      <c r="BZ20" s="20">
        <v>206933285.81</v>
      </c>
      <c r="CA20" s="20">
        <v>206814950</v>
      </c>
      <c r="CB20" s="20">
        <v>33801377.719999999</v>
      </c>
      <c r="CC20" s="20">
        <v>4774091.91</v>
      </c>
      <c r="CD20" s="20">
        <v>799543012.19000006</v>
      </c>
      <c r="CE20" s="20">
        <v>537714695.70000005</v>
      </c>
      <c r="CF20" s="20">
        <v>1279878764.6400001</v>
      </c>
      <c r="CG20" s="20">
        <v>76553479.719999999</v>
      </c>
      <c r="CH20" s="19">
        <v>434.04039999999998</v>
      </c>
      <c r="CI20" s="19">
        <v>353.02010000000001</v>
      </c>
    </row>
    <row r="21" spans="1:87" ht="14.45" customHeight="1" x14ac:dyDescent="0.25">
      <c r="A21" s="4"/>
      <c r="B21" s="2">
        <v>45513</v>
      </c>
      <c r="C21" s="1" t="s">
        <v>60</v>
      </c>
      <c r="D21" s="2">
        <v>45514</v>
      </c>
      <c r="E21" s="15">
        <f t="shared" si="0"/>
        <v>45514</v>
      </c>
      <c r="F21" s="20">
        <v>218555174.61000001</v>
      </c>
      <c r="G21" s="20">
        <v>145134886.41</v>
      </c>
      <c r="H21" s="20">
        <v>442726391.25999999</v>
      </c>
      <c r="I21" s="20">
        <v>0</v>
      </c>
      <c r="J21" s="20">
        <v>3472379369.27</v>
      </c>
      <c r="K21" s="20"/>
      <c r="L21" s="20"/>
      <c r="M21" s="20">
        <v>0</v>
      </c>
      <c r="N21" s="20">
        <v>2257000000</v>
      </c>
      <c r="O21" s="20">
        <v>0</v>
      </c>
      <c r="P21" s="20"/>
      <c r="Q21" s="20">
        <v>0</v>
      </c>
      <c r="R21" s="20">
        <v>123977957.95</v>
      </c>
      <c r="S21" s="20">
        <v>123977957.95</v>
      </c>
      <c r="T21" s="20"/>
      <c r="U21" s="20"/>
      <c r="V21" s="20"/>
      <c r="W21" s="20"/>
      <c r="X21" s="20">
        <v>844461680.87</v>
      </c>
      <c r="Y21" s="20">
        <v>0</v>
      </c>
      <c r="Z21" s="20">
        <v>5670177212.2200003</v>
      </c>
      <c r="AA21" s="20">
        <v>269112844.36000001</v>
      </c>
      <c r="AB21" s="20">
        <v>120900015.58</v>
      </c>
      <c r="AC21" s="20">
        <v>40339868.07</v>
      </c>
      <c r="AD21" s="20">
        <v>1979951416.5699999</v>
      </c>
      <c r="AE21" s="20">
        <v>111529782.09999999</v>
      </c>
      <c r="AF21" s="20"/>
      <c r="AG21" s="20"/>
      <c r="AH21" s="20"/>
      <c r="AI21" s="20"/>
      <c r="AJ21" s="20">
        <v>131045155.34</v>
      </c>
      <c r="AK21" s="20">
        <v>3823335.43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74137841.890000001</v>
      </c>
      <c r="AW21" s="20">
        <v>12195290.109999999</v>
      </c>
      <c r="AX21" s="20">
        <v>110312889.73999999</v>
      </c>
      <c r="AY21" s="20">
        <v>102881078.54000001</v>
      </c>
      <c r="AZ21" s="20">
        <v>4093.73</v>
      </c>
      <c r="BA21" s="20"/>
      <c r="BB21" s="20">
        <v>86836615.280000001</v>
      </c>
      <c r="BC21" s="20">
        <v>74715948.069999993</v>
      </c>
      <c r="BD21" s="20"/>
      <c r="BE21" s="20"/>
      <c r="BF21" s="20"/>
      <c r="BG21" s="20"/>
      <c r="BH21" s="20"/>
      <c r="BI21" s="20"/>
      <c r="BJ21" s="20">
        <v>2167140494.0300002</v>
      </c>
      <c r="BK21" s="20">
        <v>340036115.12</v>
      </c>
      <c r="BL21" s="20">
        <v>4807597.91</v>
      </c>
      <c r="BM21" s="20"/>
      <c r="BN21" s="20">
        <v>8924589.5299999993</v>
      </c>
      <c r="BO21" s="20"/>
      <c r="BP21" s="20"/>
      <c r="BQ21" s="20"/>
      <c r="BR21" s="20"/>
      <c r="BS21" s="20"/>
      <c r="BT21" s="20">
        <v>549549205.08000004</v>
      </c>
      <c r="BU21" s="20">
        <v>495599069.29000002</v>
      </c>
      <c r="BV21" s="20">
        <v>147081631.58000001</v>
      </c>
      <c r="BW21" s="20">
        <v>516765.02</v>
      </c>
      <c r="BX21" s="20"/>
      <c r="BY21" s="20"/>
      <c r="BZ21" s="20">
        <v>61589731.840000004</v>
      </c>
      <c r="CA21" s="20">
        <v>61488900</v>
      </c>
      <c r="CB21" s="20">
        <v>29036325.66</v>
      </c>
      <c r="CC21" s="20">
        <v>4652793.78</v>
      </c>
      <c r="CD21" s="20">
        <v>800989081.60000002</v>
      </c>
      <c r="CE21" s="20">
        <v>562257528.09000003</v>
      </c>
      <c r="CF21" s="20">
        <v>1366151412.4300001</v>
      </c>
      <c r="CG21" s="20">
        <v>85009028.780000001</v>
      </c>
      <c r="CH21" s="19">
        <v>415.04750000000001</v>
      </c>
      <c r="CI21" s="19">
        <v>316.56970000000001</v>
      </c>
    </row>
    <row r="22" spans="1:87" ht="14.45" customHeight="1" x14ac:dyDescent="0.25">
      <c r="A22" s="4"/>
      <c r="B22" s="2">
        <v>45516</v>
      </c>
      <c r="C22" s="1" t="s">
        <v>60</v>
      </c>
      <c r="D22" s="2">
        <v>45517</v>
      </c>
      <c r="E22" s="15">
        <f t="shared" si="0"/>
        <v>45517</v>
      </c>
      <c r="F22" s="20">
        <v>221484255.93000001</v>
      </c>
      <c r="G22" s="20">
        <v>143380642.13</v>
      </c>
      <c r="H22" s="20">
        <v>460756989.51999998</v>
      </c>
      <c r="I22" s="20">
        <v>0</v>
      </c>
      <c r="J22" s="20">
        <v>3471945949.27</v>
      </c>
      <c r="K22" s="20"/>
      <c r="L22" s="20"/>
      <c r="M22" s="20">
        <v>0</v>
      </c>
      <c r="N22" s="20">
        <v>2247000000</v>
      </c>
      <c r="O22" s="20">
        <v>0</v>
      </c>
      <c r="P22" s="20"/>
      <c r="Q22" s="20">
        <v>0</v>
      </c>
      <c r="R22" s="20">
        <v>124360241.92</v>
      </c>
      <c r="S22" s="20">
        <v>124360241.92</v>
      </c>
      <c r="T22" s="20"/>
      <c r="U22" s="20"/>
      <c r="V22" s="20"/>
      <c r="W22" s="20"/>
      <c r="X22" s="20">
        <v>823444806.77999997</v>
      </c>
      <c r="Y22" s="20">
        <v>0</v>
      </c>
      <c r="Z22" s="20">
        <v>5702102629.8599997</v>
      </c>
      <c r="AA22" s="20">
        <v>267740884.05000001</v>
      </c>
      <c r="AB22" s="20">
        <v>121373903.39</v>
      </c>
      <c r="AC22" s="20">
        <v>40775454.539999999</v>
      </c>
      <c r="AD22" s="20">
        <v>1985934392.2</v>
      </c>
      <c r="AE22" s="20">
        <v>115912621.48</v>
      </c>
      <c r="AF22" s="20"/>
      <c r="AG22" s="20"/>
      <c r="AH22" s="20"/>
      <c r="AI22" s="20"/>
      <c r="AJ22" s="20">
        <v>131199950.45999999</v>
      </c>
      <c r="AK22" s="20">
        <v>3830866.62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94275652.569999993</v>
      </c>
      <c r="AW22" s="20">
        <v>12221386.029999999</v>
      </c>
      <c r="AX22" s="20">
        <v>67226169.060000002</v>
      </c>
      <c r="AY22" s="20">
        <v>59265249.869999997</v>
      </c>
      <c r="AZ22" s="20">
        <v>22455086.100000001</v>
      </c>
      <c r="BA22" s="20">
        <v>22448918.050000001</v>
      </c>
      <c r="BB22" s="20">
        <v>104028339.42</v>
      </c>
      <c r="BC22" s="20">
        <v>92714781.069999993</v>
      </c>
      <c r="BD22" s="20"/>
      <c r="BE22" s="20"/>
      <c r="BF22" s="20"/>
      <c r="BG22" s="20"/>
      <c r="BH22" s="20"/>
      <c r="BI22" s="20"/>
      <c r="BJ22" s="20">
        <v>2190204611.3000002</v>
      </c>
      <c r="BK22" s="20">
        <v>342197332.66000003</v>
      </c>
      <c r="BL22" s="20">
        <v>7610775.25</v>
      </c>
      <c r="BM22" s="20"/>
      <c r="BN22" s="20">
        <v>19696111.390000001</v>
      </c>
      <c r="BO22" s="20">
        <v>210961.85</v>
      </c>
      <c r="BP22" s="20"/>
      <c r="BQ22" s="20"/>
      <c r="BR22" s="20"/>
      <c r="BS22" s="20"/>
      <c r="BT22" s="20">
        <v>471150254.86000001</v>
      </c>
      <c r="BU22" s="20">
        <v>431177300.69</v>
      </c>
      <c r="BV22" s="20">
        <v>147050946.19999999</v>
      </c>
      <c r="BW22" s="20">
        <v>518358.45</v>
      </c>
      <c r="BX22" s="20"/>
      <c r="BY22" s="20"/>
      <c r="BZ22" s="20">
        <v>125240250</v>
      </c>
      <c r="CA22" s="20">
        <v>125240250</v>
      </c>
      <c r="CB22" s="20">
        <v>28939528.780000001</v>
      </c>
      <c r="CC22" s="20">
        <v>7147594.2400000002</v>
      </c>
      <c r="CD22" s="20">
        <v>799687866.48000002</v>
      </c>
      <c r="CE22" s="20">
        <v>564294465.23000002</v>
      </c>
      <c r="CF22" s="20">
        <v>1390516744.8199999</v>
      </c>
      <c r="CG22" s="20">
        <v>85549333.159999996</v>
      </c>
      <c r="CH22" s="19">
        <v>410.07080000000002</v>
      </c>
      <c r="CI22" s="19">
        <v>312.9667</v>
      </c>
    </row>
    <row r="23" spans="1:87" ht="14.45" customHeight="1" x14ac:dyDescent="0.25">
      <c r="A23" s="4"/>
      <c r="B23" s="2">
        <v>45517</v>
      </c>
      <c r="C23" s="1" t="s">
        <v>60</v>
      </c>
      <c r="D23" s="2">
        <v>45518</v>
      </c>
      <c r="E23" s="15">
        <f t="shared" si="0"/>
        <v>45518</v>
      </c>
      <c r="F23" s="20">
        <v>231798899.66999999</v>
      </c>
      <c r="G23" s="20">
        <v>149649631.77000001</v>
      </c>
      <c r="H23" s="20">
        <v>572015121.66999996</v>
      </c>
      <c r="I23" s="20">
        <v>0</v>
      </c>
      <c r="J23" s="20">
        <v>3489706324.27</v>
      </c>
      <c r="K23" s="20">
        <v>4510580</v>
      </c>
      <c r="L23" s="20"/>
      <c r="M23" s="20">
        <v>0</v>
      </c>
      <c r="N23" s="20">
        <v>2136000000</v>
      </c>
      <c r="O23" s="20">
        <v>0</v>
      </c>
      <c r="P23" s="20"/>
      <c r="Q23" s="20">
        <v>0</v>
      </c>
      <c r="R23" s="20">
        <v>124856243.28</v>
      </c>
      <c r="S23" s="20">
        <v>124856243.28</v>
      </c>
      <c r="T23" s="20"/>
      <c r="U23" s="20"/>
      <c r="V23" s="20"/>
      <c r="W23" s="20"/>
      <c r="X23" s="20">
        <v>823444806.77999997</v>
      </c>
      <c r="Y23" s="20">
        <v>0</v>
      </c>
      <c r="Z23" s="20">
        <v>5730931782.1099997</v>
      </c>
      <c r="AA23" s="20">
        <v>279016455.05000001</v>
      </c>
      <c r="AB23" s="20">
        <v>120577412.26000001</v>
      </c>
      <c r="AC23" s="20">
        <v>40875446.859999999</v>
      </c>
      <c r="AD23" s="20">
        <v>1966581760.1300001</v>
      </c>
      <c r="AE23" s="20">
        <v>105387766.92</v>
      </c>
      <c r="AF23" s="20"/>
      <c r="AG23" s="20"/>
      <c r="AH23" s="20">
        <v>650</v>
      </c>
      <c r="AI23" s="20"/>
      <c r="AJ23" s="20">
        <v>121376268.48</v>
      </c>
      <c r="AK23" s="20">
        <v>5087485.8600000003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94246065.209999993</v>
      </c>
      <c r="AW23" s="20">
        <v>12277833.060000001</v>
      </c>
      <c r="AX23" s="20">
        <v>57318223.969999999</v>
      </c>
      <c r="AY23" s="20">
        <v>50157602.600000001</v>
      </c>
      <c r="AZ23" s="20">
        <v>22538453.850000001</v>
      </c>
      <c r="BA23" s="20">
        <v>22538453.850000001</v>
      </c>
      <c r="BB23" s="20">
        <v>50546534.740000002</v>
      </c>
      <c r="BC23" s="20">
        <v>38088992.590000004</v>
      </c>
      <c r="BD23" s="20"/>
      <c r="BE23" s="20"/>
      <c r="BF23" s="20"/>
      <c r="BG23" s="20"/>
      <c r="BH23" s="20"/>
      <c r="BI23" s="20"/>
      <c r="BJ23" s="20">
        <v>2097276243.74</v>
      </c>
      <c r="BK23" s="20">
        <v>269421393.74000001</v>
      </c>
      <c r="BL23" s="20">
        <v>7342574.3600000003</v>
      </c>
      <c r="BM23" s="20"/>
      <c r="BN23" s="20">
        <v>17459691.039999999</v>
      </c>
      <c r="BO23" s="20">
        <v>211997.26</v>
      </c>
      <c r="BP23" s="20"/>
      <c r="BQ23" s="20"/>
      <c r="BR23" s="20"/>
      <c r="BS23" s="20"/>
      <c r="BT23" s="20">
        <v>423133979.02999997</v>
      </c>
      <c r="BU23" s="20">
        <v>382477400.27999997</v>
      </c>
      <c r="BV23" s="20">
        <v>146980773.63</v>
      </c>
      <c r="BW23" s="20">
        <v>520425.88</v>
      </c>
      <c r="BX23" s="20"/>
      <c r="BY23" s="20"/>
      <c r="BZ23" s="20">
        <v>125774846.15000001</v>
      </c>
      <c r="CA23" s="20">
        <v>125760400</v>
      </c>
      <c r="CB23" s="20">
        <v>24851694.219999999</v>
      </c>
      <c r="CC23" s="20">
        <v>2926496.92</v>
      </c>
      <c r="CD23" s="20">
        <v>745543558.42999995</v>
      </c>
      <c r="CE23" s="20">
        <v>511896720.33999997</v>
      </c>
      <c r="CF23" s="20">
        <v>1351732685.3099999</v>
      </c>
      <c r="CG23" s="20">
        <v>67355348.430000007</v>
      </c>
      <c r="CH23" s="19">
        <v>423.96929999999998</v>
      </c>
      <c r="CI23" s="19">
        <v>414.24540000000002</v>
      </c>
    </row>
    <row r="24" spans="1:87" ht="14.45" customHeight="1" x14ac:dyDescent="0.25">
      <c r="A24" s="4"/>
      <c r="B24" s="2">
        <v>45518</v>
      </c>
      <c r="C24" s="1" t="s">
        <v>60</v>
      </c>
      <c r="D24" s="2">
        <v>45519</v>
      </c>
      <c r="E24" s="15">
        <f t="shared" si="0"/>
        <v>45519</v>
      </c>
      <c r="F24" s="20">
        <v>227280007.63</v>
      </c>
      <c r="G24" s="20">
        <v>150552174.33000001</v>
      </c>
      <c r="H24" s="20">
        <v>344736756.01999998</v>
      </c>
      <c r="I24" s="20">
        <v>0</v>
      </c>
      <c r="J24" s="20">
        <v>3489926119.27</v>
      </c>
      <c r="K24" s="20">
        <v>4519570</v>
      </c>
      <c r="L24" s="20"/>
      <c r="M24" s="20">
        <v>0</v>
      </c>
      <c r="N24" s="20">
        <v>2378000000</v>
      </c>
      <c r="O24" s="20">
        <v>0</v>
      </c>
      <c r="P24" s="20"/>
      <c r="Q24" s="20">
        <v>0</v>
      </c>
      <c r="R24" s="20">
        <v>125047990.14</v>
      </c>
      <c r="S24" s="20">
        <v>125047990.14</v>
      </c>
      <c r="T24" s="20"/>
      <c r="U24" s="20"/>
      <c r="V24" s="20"/>
      <c r="W24" s="20"/>
      <c r="X24" s="20">
        <v>823444806.77999997</v>
      </c>
      <c r="Y24" s="20">
        <v>0</v>
      </c>
      <c r="Z24" s="20">
        <v>5741546066.2799997</v>
      </c>
      <c r="AA24" s="20">
        <v>280119734.47000003</v>
      </c>
      <c r="AB24" s="20">
        <v>120716952.7</v>
      </c>
      <c r="AC24" s="20">
        <v>40943236.479999997</v>
      </c>
      <c r="AD24" s="20">
        <v>1996260912.6700001</v>
      </c>
      <c r="AE24" s="20">
        <v>102830063.47</v>
      </c>
      <c r="AF24" s="20"/>
      <c r="AG24" s="20"/>
      <c r="AH24" s="20"/>
      <c r="AI24" s="20"/>
      <c r="AJ24" s="20">
        <v>115954364.63</v>
      </c>
      <c r="AK24" s="20">
        <v>5096723.3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91001149.260000005</v>
      </c>
      <c r="AW24" s="20">
        <v>9616417.9800000004</v>
      </c>
      <c r="AX24" s="20">
        <v>54789255.399999999</v>
      </c>
      <c r="AY24" s="20">
        <v>48234256.310000002</v>
      </c>
      <c r="AZ24" s="20">
        <v>54264458.399999999</v>
      </c>
      <c r="BA24" s="20">
        <v>45605079.200000003</v>
      </c>
      <c r="BB24" s="20">
        <v>38621441.560000002</v>
      </c>
      <c r="BC24" s="20">
        <v>27053743.73</v>
      </c>
      <c r="BD24" s="20"/>
      <c r="BE24" s="20"/>
      <c r="BF24" s="20"/>
      <c r="BG24" s="20"/>
      <c r="BH24" s="20"/>
      <c r="BI24" s="20"/>
      <c r="BJ24" s="20">
        <v>2137536695.3800001</v>
      </c>
      <c r="BK24" s="20">
        <v>274379459.47000003</v>
      </c>
      <c r="BL24" s="20">
        <v>7298361.9500000002</v>
      </c>
      <c r="BM24" s="20"/>
      <c r="BN24" s="20">
        <v>17323587.649999999</v>
      </c>
      <c r="BO24" s="20">
        <v>212419.79</v>
      </c>
      <c r="BP24" s="20"/>
      <c r="BQ24" s="20"/>
      <c r="BR24" s="20"/>
      <c r="BS24" s="20"/>
      <c r="BT24" s="20">
        <v>430979547.91000003</v>
      </c>
      <c r="BU24" s="20">
        <v>391734199</v>
      </c>
      <c r="BV24" s="20">
        <v>145360572.87</v>
      </c>
      <c r="BW24" s="20">
        <v>521225.12</v>
      </c>
      <c r="BX24" s="20"/>
      <c r="BY24" s="20"/>
      <c r="BZ24" s="20">
        <v>136177060</v>
      </c>
      <c r="CA24" s="20">
        <v>136157780</v>
      </c>
      <c r="CB24" s="20">
        <v>23911898.510000002</v>
      </c>
      <c r="CC24" s="20">
        <v>2895375.79</v>
      </c>
      <c r="CD24" s="20">
        <v>761051028.88999999</v>
      </c>
      <c r="CE24" s="20">
        <v>531520999.69999999</v>
      </c>
      <c r="CF24" s="20">
        <v>1376485666.49</v>
      </c>
      <c r="CG24" s="20">
        <v>68594864.870000005</v>
      </c>
      <c r="CH24" s="19">
        <v>417.11630000000002</v>
      </c>
      <c r="CI24" s="19">
        <v>408.36840000000001</v>
      </c>
    </row>
    <row r="25" spans="1:87" ht="14.45" customHeight="1" x14ac:dyDescent="0.25">
      <c r="A25" s="4"/>
      <c r="B25" s="2">
        <v>45519</v>
      </c>
      <c r="C25" s="1" t="s">
        <v>60</v>
      </c>
      <c r="D25" s="2">
        <v>45520</v>
      </c>
      <c r="E25" s="15">
        <f t="shared" si="0"/>
        <v>45520</v>
      </c>
      <c r="F25" s="20">
        <v>226590676.25999999</v>
      </c>
      <c r="G25" s="20">
        <v>151541213.66</v>
      </c>
      <c r="H25" s="20">
        <v>484451085.39999998</v>
      </c>
      <c r="I25" s="20">
        <v>0</v>
      </c>
      <c r="J25" s="20">
        <v>3490594354.27</v>
      </c>
      <c r="K25" s="20">
        <v>4554970</v>
      </c>
      <c r="L25" s="20"/>
      <c r="M25" s="20">
        <v>0</v>
      </c>
      <c r="N25" s="20">
        <v>2267000000</v>
      </c>
      <c r="O25" s="20">
        <v>0</v>
      </c>
      <c r="P25" s="20"/>
      <c r="Q25" s="20">
        <v>0</v>
      </c>
      <c r="R25" s="20">
        <v>124986897.29000001</v>
      </c>
      <c r="S25" s="20">
        <v>124986897.29000001</v>
      </c>
      <c r="T25" s="20"/>
      <c r="U25" s="20"/>
      <c r="V25" s="20"/>
      <c r="W25" s="20"/>
      <c r="X25" s="20">
        <v>823444806.77999997</v>
      </c>
      <c r="Y25" s="20">
        <v>0</v>
      </c>
      <c r="Z25" s="20">
        <v>5770178206.4399996</v>
      </c>
      <c r="AA25" s="20">
        <v>281083080.94999999</v>
      </c>
      <c r="AB25" s="20">
        <v>124033607.67</v>
      </c>
      <c r="AC25" s="20">
        <v>40936666.649999999</v>
      </c>
      <c r="AD25" s="20">
        <v>2021691838.0599999</v>
      </c>
      <c r="AE25" s="20">
        <v>96971827.129999995</v>
      </c>
      <c r="AF25" s="20"/>
      <c r="AG25" s="20"/>
      <c r="AH25" s="20"/>
      <c r="AI25" s="20"/>
      <c r="AJ25" s="20">
        <v>125144921.88</v>
      </c>
      <c r="AK25" s="20">
        <v>5120200.7699999996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88659848.480000004</v>
      </c>
      <c r="AW25" s="20">
        <v>9681670.8200000003</v>
      </c>
      <c r="AX25" s="20">
        <v>56352446.68</v>
      </c>
      <c r="AY25" s="20">
        <v>48513315.990000002</v>
      </c>
      <c r="AZ25" s="20">
        <v>45634065.670000002</v>
      </c>
      <c r="BA25" s="20">
        <v>45582798.600000001</v>
      </c>
      <c r="BB25" s="20">
        <v>63410897.75</v>
      </c>
      <c r="BC25" s="20">
        <v>51891134.280000001</v>
      </c>
      <c r="BD25" s="20"/>
      <c r="BE25" s="20"/>
      <c r="BF25" s="20"/>
      <c r="BG25" s="20"/>
      <c r="BH25" s="20"/>
      <c r="BI25" s="20"/>
      <c r="BJ25" s="20">
        <v>2186441353.0900002</v>
      </c>
      <c r="BK25" s="20">
        <v>293448278.04000002</v>
      </c>
      <c r="BL25" s="20">
        <v>7215266.2400000002</v>
      </c>
      <c r="BM25" s="20"/>
      <c r="BN25" s="20">
        <v>15843403.869999999</v>
      </c>
      <c r="BO25" s="20">
        <v>214083.59</v>
      </c>
      <c r="BP25" s="20"/>
      <c r="BQ25" s="20"/>
      <c r="BR25" s="20"/>
      <c r="BS25" s="20"/>
      <c r="BT25" s="20">
        <v>465208020.38999999</v>
      </c>
      <c r="BU25" s="20">
        <v>425444091.88</v>
      </c>
      <c r="BV25" s="20">
        <v>145414519.22999999</v>
      </c>
      <c r="BW25" s="20">
        <v>520970.48</v>
      </c>
      <c r="BX25" s="20"/>
      <c r="BY25" s="20"/>
      <c r="BZ25" s="20">
        <v>107539000</v>
      </c>
      <c r="CA25" s="20">
        <v>107539000</v>
      </c>
      <c r="CB25" s="20">
        <v>24825914.16</v>
      </c>
      <c r="CC25" s="20">
        <v>2726354.17</v>
      </c>
      <c r="CD25" s="20">
        <v>766046123.88999999</v>
      </c>
      <c r="CE25" s="20">
        <v>536444500.12</v>
      </c>
      <c r="CF25" s="20">
        <v>1420395229.2</v>
      </c>
      <c r="CG25" s="20">
        <v>73362069.510000005</v>
      </c>
      <c r="CH25" s="19">
        <v>406.23750000000001</v>
      </c>
      <c r="CI25" s="19">
        <v>383.14499999999998</v>
      </c>
    </row>
    <row r="26" spans="1:87" ht="14.45" customHeight="1" x14ac:dyDescent="0.25">
      <c r="A26" s="4"/>
      <c r="B26" s="2">
        <v>45520</v>
      </c>
      <c r="C26" s="1" t="s">
        <v>60</v>
      </c>
      <c r="D26" s="2">
        <v>45521</v>
      </c>
      <c r="E26" s="15">
        <f t="shared" si="0"/>
        <v>45521</v>
      </c>
      <c r="F26" s="20">
        <v>223294392.12</v>
      </c>
      <c r="G26" s="20">
        <v>159321091.02000001</v>
      </c>
      <c r="H26" s="20">
        <v>460242124.45999998</v>
      </c>
      <c r="I26" s="20">
        <v>0</v>
      </c>
      <c r="J26" s="20">
        <v>3489944834.27</v>
      </c>
      <c r="K26" s="20">
        <v>4530550</v>
      </c>
      <c r="L26" s="20"/>
      <c r="M26" s="20">
        <v>0</v>
      </c>
      <c r="N26" s="20">
        <v>2221000000</v>
      </c>
      <c r="O26" s="20">
        <v>0</v>
      </c>
      <c r="P26" s="20"/>
      <c r="Q26" s="20">
        <v>0</v>
      </c>
      <c r="R26" s="20">
        <v>124418310.38</v>
      </c>
      <c r="S26" s="20">
        <v>124418310.38</v>
      </c>
      <c r="T26" s="20"/>
      <c r="U26" s="20"/>
      <c r="V26" s="20"/>
      <c r="W26" s="20"/>
      <c r="X26" s="20">
        <v>823444806.77999997</v>
      </c>
      <c r="Y26" s="20">
        <v>0</v>
      </c>
      <c r="Z26" s="20">
        <v>5695454854.4499998</v>
      </c>
      <c r="AA26" s="20">
        <v>288269951.39999998</v>
      </c>
      <c r="AB26" s="20">
        <v>122030653.03</v>
      </c>
      <c r="AC26" s="20">
        <v>40381039.990000002</v>
      </c>
      <c r="AD26" s="20">
        <v>1977738370.0699999</v>
      </c>
      <c r="AE26" s="20">
        <v>95211582.030000001</v>
      </c>
      <c r="AF26" s="20"/>
      <c r="AG26" s="20"/>
      <c r="AH26" s="20"/>
      <c r="AI26" s="20"/>
      <c r="AJ26" s="20">
        <v>126907966.12</v>
      </c>
      <c r="AK26" s="20">
        <v>5094354.2300000004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79226105.799999997</v>
      </c>
      <c r="AW26" s="20">
        <v>9630747.7300000004</v>
      </c>
      <c r="AX26" s="20">
        <v>88282315.930000007</v>
      </c>
      <c r="AY26" s="20">
        <v>80879179.640000001</v>
      </c>
      <c r="AZ26" s="20"/>
      <c r="BA26" s="20"/>
      <c r="BB26" s="20">
        <v>104440724.53</v>
      </c>
      <c r="BC26" s="20">
        <v>92283119.489999995</v>
      </c>
      <c r="BD26" s="20"/>
      <c r="BE26" s="20"/>
      <c r="BF26" s="20"/>
      <c r="BG26" s="20"/>
      <c r="BH26" s="20"/>
      <c r="BI26" s="20"/>
      <c r="BJ26" s="20">
        <v>2029381931.45</v>
      </c>
      <c r="BK26" s="20">
        <v>318254936.91000003</v>
      </c>
      <c r="BL26" s="20">
        <v>7098903.3200000003</v>
      </c>
      <c r="BM26" s="20"/>
      <c r="BN26" s="20">
        <v>16140798.949999999</v>
      </c>
      <c r="BO26" s="20">
        <v>212935.85</v>
      </c>
      <c r="BP26" s="20"/>
      <c r="BQ26" s="20"/>
      <c r="BR26" s="20"/>
      <c r="BS26" s="20"/>
      <c r="BT26" s="20">
        <v>556862428.66999996</v>
      </c>
      <c r="BU26" s="20">
        <v>499221931.98000002</v>
      </c>
      <c r="BV26" s="20">
        <v>111972144.44</v>
      </c>
      <c r="BW26" s="20">
        <v>518600.49</v>
      </c>
      <c r="BX26" s="20"/>
      <c r="BY26" s="20"/>
      <c r="BZ26" s="20">
        <v>20569100</v>
      </c>
      <c r="CA26" s="20">
        <v>20569100</v>
      </c>
      <c r="CB26" s="20">
        <v>26913848.93</v>
      </c>
      <c r="CC26" s="20">
        <v>2977286.65</v>
      </c>
      <c r="CD26" s="20">
        <v>739557224.30999994</v>
      </c>
      <c r="CE26" s="20">
        <v>523499854.97000003</v>
      </c>
      <c r="CF26" s="20">
        <v>1289824707.1400001</v>
      </c>
      <c r="CG26" s="20">
        <v>79563734.230000004</v>
      </c>
      <c r="CH26" s="19">
        <v>441.56810000000002</v>
      </c>
      <c r="CI26" s="19">
        <v>362.31330000000003</v>
      </c>
    </row>
    <row r="27" spans="1:87" ht="14.45" customHeight="1" x14ac:dyDescent="0.25">
      <c r="A27" s="4"/>
      <c r="B27" s="2">
        <v>45523</v>
      </c>
      <c r="C27" s="1" t="s">
        <v>60</v>
      </c>
      <c r="D27" s="2">
        <v>45524</v>
      </c>
      <c r="E27" s="15">
        <f t="shared" si="0"/>
        <v>45524</v>
      </c>
      <c r="F27" s="20">
        <v>232145413.69999999</v>
      </c>
      <c r="G27" s="20">
        <v>158311767.90000001</v>
      </c>
      <c r="H27" s="20">
        <v>376118580.26999998</v>
      </c>
      <c r="I27" s="20">
        <v>0</v>
      </c>
      <c r="J27" s="20">
        <v>3533186254.27</v>
      </c>
      <c r="K27" s="20">
        <v>4529910</v>
      </c>
      <c r="L27" s="20"/>
      <c r="M27" s="20">
        <v>0</v>
      </c>
      <c r="N27" s="20">
        <v>2928000000</v>
      </c>
      <c r="O27" s="20">
        <v>0</v>
      </c>
      <c r="P27" s="20"/>
      <c r="Q27" s="20">
        <v>0</v>
      </c>
      <c r="R27" s="20">
        <v>124638486.59</v>
      </c>
      <c r="S27" s="20">
        <v>124638486.59</v>
      </c>
      <c r="T27" s="20"/>
      <c r="U27" s="20"/>
      <c r="V27" s="20"/>
      <c r="W27" s="20"/>
      <c r="X27" s="20">
        <v>823444806.77999997</v>
      </c>
      <c r="Y27" s="20">
        <v>0</v>
      </c>
      <c r="Z27" s="20">
        <v>6370643928.0500002</v>
      </c>
      <c r="AA27" s="20">
        <v>287480164.49000001</v>
      </c>
      <c r="AB27" s="20">
        <v>121167687.7</v>
      </c>
      <c r="AC27" s="20">
        <v>40622742.640000001</v>
      </c>
      <c r="AD27" s="20">
        <v>2066295791.03</v>
      </c>
      <c r="AE27" s="20">
        <v>97995093.510000005</v>
      </c>
      <c r="AF27" s="20"/>
      <c r="AG27" s="20"/>
      <c r="AH27" s="20"/>
      <c r="AI27" s="20"/>
      <c r="AJ27" s="20">
        <v>132369773.59999999</v>
      </c>
      <c r="AK27" s="20">
        <v>5715556.6600000001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78368783.25</v>
      </c>
      <c r="AW27" s="20">
        <v>9631687.8499999996</v>
      </c>
      <c r="AX27" s="20">
        <v>51478121.5</v>
      </c>
      <c r="AY27" s="20">
        <v>45411585.210000001</v>
      </c>
      <c r="AZ27" s="20">
        <v>68620498.5</v>
      </c>
      <c r="BA27" s="20">
        <v>68235113.25</v>
      </c>
      <c r="BB27" s="20">
        <v>41471782.659999996</v>
      </c>
      <c r="BC27" s="20">
        <v>30775746.350000001</v>
      </c>
      <c r="BD27" s="20"/>
      <c r="BE27" s="20"/>
      <c r="BF27" s="20"/>
      <c r="BG27" s="20"/>
      <c r="BH27" s="20"/>
      <c r="BI27" s="20"/>
      <c r="BJ27" s="20">
        <v>2089071690.6600001</v>
      </c>
      <c r="BK27" s="20">
        <v>288354295.72000003</v>
      </c>
      <c r="BL27" s="20">
        <v>7678839.96</v>
      </c>
      <c r="BM27" s="20"/>
      <c r="BN27" s="20">
        <v>17824085.59</v>
      </c>
      <c r="BO27" s="20">
        <v>212905.77</v>
      </c>
      <c r="BP27" s="20"/>
      <c r="BQ27" s="20"/>
      <c r="BR27" s="20"/>
      <c r="BS27" s="20"/>
      <c r="BT27" s="20">
        <v>466658947.93000001</v>
      </c>
      <c r="BU27" s="20">
        <v>427522578.92000002</v>
      </c>
      <c r="BV27" s="20">
        <v>112030757.58</v>
      </c>
      <c r="BW27" s="20">
        <v>577213.63</v>
      </c>
      <c r="BX27" s="20"/>
      <c r="BY27" s="20"/>
      <c r="BZ27" s="20">
        <v>109178550</v>
      </c>
      <c r="CA27" s="20">
        <v>109159650</v>
      </c>
      <c r="CB27" s="20">
        <v>27752087.510000002</v>
      </c>
      <c r="CC27" s="20">
        <v>5918880.4900000002</v>
      </c>
      <c r="CD27" s="20">
        <v>741123268.57000005</v>
      </c>
      <c r="CE27" s="20">
        <v>543391228.80999994</v>
      </c>
      <c r="CF27" s="20">
        <v>1347948422.0899999</v>
      </c>
      <c r="CG27" s="20">
        <v>72088573.930000007</v>
      </c>
      <c r="CH27" s="19">
        <v>472.61779999999999</v>
      </c>
      <c r="CI27" s="19">
        <v>398.78739999999999</v>
      </c>
    </row>
    <row r="28" spans="1:87" ht="14.45" customHeight="1" x14ac:dyDescent="0.25">
      <c r="A28" s="4"/>
      <c r="B28" s="2">
        <v>45524</v>
      </c>
      <c r="C28" s="1" t="s">
        <v>60</v>
      </c>
      <c r="D28" s="2">
        <v>45525</v>
      </c>
      <c r="E28" s="15">
        <f t="shared" si="0"/>
        <v>45525</v>
      </c>
      <c r="F28" s="20">
        <v>239879909.96000001</v>
      </c>
      <c r="G28" s="20">
        <v>158953278.96000001</v>
      </c>
      <c r="H28" s="20">
        <v>440964421.39999998</v>
      </c>
      <c r="I28" s="20">
        <v>0</v>
      </c>
      <c r="J28" s="20">
        <v>3533522096.77</v>
      </c>
      <c r="K28" s="20">
        <v>4560850</v>
      </c>
      <c r="L28" s="20"/>
      <c r="M28" s="20">
        <v>0</v>
      </c>
      <c r="N28" s="20">
        <v>2805000000</v>
      </c>
      <c r="O28" s="20">
        <v>0</v>
      </c>
      <c r="P28" s="20"/>
      <c r="Q28" s="20">
        <v>0</v>
      </c>
      <c r="R28" s="20">
        <v>124915823.93000001</v>
      </c>
      <c r="S28" s="20">
        <v>124915823.93000001</v>
      </c>
      <c r="T28" s="20"/>
      <c r="U28" s="20"/>
      <c r="V28" s="20"/>
      <c r="W28" s="20"/>
      <c r="X28" s="20">
        <v>823444806.77999997</v>
      </c>
      <c r="Y28" s="20">
        <v>0</v>
      </c>
      <c r="Z28" s="20">
        <v>6320837445.2799997</v>
      </c>
      <c r="AA28" s="20">
        <v>288429952.88999999</v>
      </c>
      <c r="AB28" s="20">
        <v>121611702.54000001</v>
      </c>
      <c r="AC28" s="20">
        <v>40646488.119999997</v>
      </c>
      <c r="AD28" s="20">
        <v>2221527653.3000002</v>
      </c>
      <c r="AE28" s="20">
        <v>97784377.129999995</v>
      </c>
      <c r="AF28" s="20"/>
      <c r="AG28" s="20"/>
      <c r="AH28" s="20"/>
      <c r="AI28" s="20"/>
      <c r="AJ28" s="20">
        <v>128861843.48999999</v>
      </c>
      <c r="AK28" s="20">
        <v>5742678.1200000001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78014117.530000001</v>
      </c>
      <c r="AW28" s="20">
        <v>9691919.8800000008</v>
      </c>
      <c r="AX28" s="20">
        <v>45954026.020000003</v>
      </c>
      <c r="AY28" s="20">
        <v>39096084.210000001</v>
      </c>
      <c r="AZ28" s="20">
        <v>68495369.650000006</v>
      </c>
      <c r="BA28" s="20">
        <v>68386945.530000001</v>
      </c>
      <c r="BB28" s="20">
        <v>48816251.109999999</v>
      </c>
      <c r="BC28" s="20">
        <v>37939936.149999999</v>
      </c>
      <c r="BD28" s="20"/>
      <c r="BE28" s="20"/>
      <c r="BF28" s="20"/>
      <c r="BG28" s="20"/>
      <c r="BH28" s="20"/>
      <c r="BI28" s="20"/>
      <c r="BJ28" s="20">
        <v>2242702950.6100001</v>
      </c>
      <c r="BK28" s="20">
        <v>289497933.94</v>
      </c>
      <c r="BL28" s="20">
        <v>7651707.6900000004</v>
      </c>
      <c r="BM28" s="20"/>
      <c r="BN28" s="20">
        <v>17721182.18</v>
      </c>
      <c r="BO28" s="20">
        <v>214359.95</v>
      </c>
      <c r="BP28" s="20"/>
      <c r="BQ28" s="20"/>
      <c r="BR28" s="20"/>
      <c r="BS28" s="20"/>
      <c r="BT28" s="20">
        <v>501065199.63</v>
      </c>
      <c r="BU28" s="20">
        <v>462492513.35000002</v>
      </c>
      <c r="BV28" s="20">
        <v>112032041.95999999</v>
      </c>
      <c r="BW28" s="20">
        <v>578498.01</v>
      </c>
      <c r="BX28" s="20"/>
      <c r="BY28" s="20"/>
      <c r="BZ28" s="20">
        <v>68504435.510000005</v>
      </c>
      <c r="CA28" s="20">
        <v>68412750</v>
      </c>
      <c r="CB28" s="20">
        <v>24603893.850000001</v>
      </c>
      <c r="CC28" s="20">
        <v>2790962.06</v>
      </c>
      <c r="CD28" s="20">
        <v>731578460.82000005</v>
      </c>
      <c r="CE28" s="20">
        <v>534489083.37</v>
      </c>
      <c r="CF28" s="20">
        <v>1511124489.79</v>
      </c>
      <c r="CG28" s="20">
        <v>72374483.480000004</v>
      </c>
      <c r="CH28" s="19">
        <v>418.28699999999998</v>
      </c>
      <c r="CI28" s="19">
        <v>398.52440000000001</v>
      </c>
    </row>
    <row r="29" spans="1:87" ht="14.45" customHeight="1" x14ac:dyDescent="0.25">
      <c r="A29" s="4"/>
      <c r="B29" s="2">
        <v>45525</v>
      </c>
      <c r="C29" s="1" t="s">
        <v>60</v>
      </c>
      <c r="D29" s="2">
        <v>45526</v>
      </c>
      <c r="E29" s="15">
        <f t="shared" si="0"/>
        <v>45526</v>
      </c>
      <c r="F29" s="20">
        <v>252822940.87</v>
      </c>
      <c r="G29" s="20">
        <v>157433810.56999999</v>
      </c>
      <c r="H29" s="20">
        <v>435306116.17000002</v>
      </c>
      <c r="I29" s="20">
        <v>0</v>
      </c>
      <c r="J29" s="20">
        <v>3533686836.77</v>
      </c>
      <c r="K29" s="20">
        <v>4581950</v>
      </c>
      <c r="L29" s="20"/>
      <c r="M29" s="20">
        <v>0</v>
      </c>
      <c r="N29" s="20">
        <v>2675000000</v>
      </c>
      <c r="O29" s="20">
        <v>0</v>
      </c>
      <c r="P29" s="20"/>
      <c r="Q29" s="20">
        <v>0</v>
      </c>
      <c r="R29" s="20">
        <v>125046477.94</v>
      </c>
      <c r="S29" s="20">
        <v>125046477.94</v>
      </c>
      <c r="T29" s="20"/>
      <c r="U29" s="20"/>
      <c r="V29" s="20"/>
      <c r="W29" s="20"/>
      <c r="X29" s="20">
        <v>823444806.77999997</v>
      </c>
      <c r="Y29" s="20">
        <v>0</v>
      </c>
      <c r="Z29" s="20">
        <v>6198417564.9700003</v>
      </c>
      <c r="AA29" s="20">
        <v>287062238.50999999</v>
      </c>
      <c r="AB29" s="20">
        <v>123656895.68000001</v>
      </c>
      <c r="AC29" s="20">
        <v>40564907.520000003</v>
      </c>
      <c r="AD29" s="20">
        <v>2171337500.9400001</v>
      </c>
      <c r="AE29" s="20">
        <v>104125914.84999999</v>
      </c>
      <c r="AF29" s="20"/>
      <c r="AG29" s="20"/>
      <c r="AH29" s="20"/>
      <c r="AI29" s="20"/>
      <c r="AJ29" s="20">
        <v>135235427.52000001</v>
      </c>
      <c r="AK29" s="20">
        <v>5759959.8300000001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92174091.489999995</v>
      </c>
      <c r="AW29" s="20">
        <v>9316888.4700000007</v>
      </c>
      <c r="AX29" s="20">
        <v>47696124.350000001</v>
      </c>
      <c r="AY29" s="20">
        <v>41244565.310000002</v>
      </c>
      <c r="AZ29" s="20">
        <v>68821490.930000007</v>
      </c>
      <c r="BA29" s="20">
        <v>68747895.230000004</v>
      </c>
      <c r="BB29" s="20">
        <v>44121036.509999998</v>
      </c>
      <c r="BC29" s="20">
        <v>32396452.489999998</v>
      </c>
      <c r="BD29" s="20"/>
      <c r="BE29" s="20"/>
      <c r="BF29" s="20"/>
      <c r="BG29" s="20"/>
      <c r="BH29" s="20"/>
      <c r="BI29" s="20"/>
      <c r="BJ29" s="20">
        <v>2215162253.1900001</v>
      </c>
      <c r="BK29" s="20">
        <v>292354215.30000001</v>
      </c>
      <c r="BL29" s="20">
        <v>7706200.1200000001</v>
      </c>
      <c r="BM29" s="20"/>
      <c r="BN29" s="20">
        <v>16827517.629999999</v>
      </c>
      <c r="BO29" s="20">
        <v>215351.65</v>
      </c>
      <c r="BP29" s="20"/>
      <c r="BQ29" s="20"/>
      <c r="BR29" s="20"/>
      <c r="BS29" s="20"/>
      <c r="BT29" s="20">
        <v>440163270.18000001</v>
      </c>
      <c r="BU29" s="20">
        <v>400683294.49000001</v>
      </c>
      <c r="BV29" s="20">
        <v>103953845.93000001</v>
      </c>
      <c r="BW29" s="20">
        <v>579103.07999999996</v>
      </c>
      <c r="BX29" s="20"/>
      <c r="BY29" s="20"/>
      <c r="BZ29" s="20">
        <v>130748100</v>
      </c>
      <c r="CA29" s="20">
        <v>130748100</v>
      </c>
      <c r="CB29" s="20">
        <v>25414992.359999999</v>
      </c>
      <c r="CC29" s="20">
        <v>2833853.32</v>
      </c>
      <c r="CD29" s="20">
        <v>724813926.22000003</v>
      </c>
      <c r="CE29" s="20">
        <v>535059702.54000002</v>
      </c>
      <c r="CF29" s="20">
        <v>1490348326.97</v>
      </c>
      <c r="CG29" s="20">
        <v>73088553.819999993</v>
      </c>
      <c r="CH29" s="19">
        <v>415.904</v>
      </c>
      <c r="CI29" s="19">
        <v>392.7595</v>
      </c>
    </row>
    <row r="30" spans="1:87" ht="14.45" customHeight="1" x14ac:dyDescent="0.25">
      <c r="A30" s="4"/>
      <c r="B30" s="2">
        <v>45526</v>
      </c>
      <c r="C30" s="1" t="s">
        <v>60</v>
      </c>
      <c r="D30" s="2">
        <v>45527</v>
      </c>
      <c r="E30" s="15">
        <f t="shared" si="0"/>
        <v>45527</v>
      </c>
      <c r="F30" s="20">
        <v>248012372.03</v>
      </c>
      <c r="G30" s="20">
        <v>157223502.83000001</v>
      </c>
      <c r="H30" s="20">
        <v>421947472.62</v>
      </c>
      <c r="I30" s="20">
        <v>0</v>
      </c>
      <c r="J30" s="20">
        <v>3533533756.77</v>
      </c>
      <c r="K30" s="20">
        <v>4589800</v>
      </c>
      <c r="L30" s="20"/>
      <c r="M30" s="20">
        <v>0</v>
      </c>
      <c r="N30" s="20">
        <v>2675000000</v>
      </c>
      <c r="O30" s="20">
        <v>0</v>
      </c>
      <c r="P30" s="20"/>
      <c r="Q30" s="20">
        <v>0</v>
      </c>
      <c r="R30" s="20">
        <v>124900097.05</v>
      </c>
      <c r="S30" s="20">
        <v>124900097.05</v>
      </c>
      <c r="T30" s="20"/>
      <c r="U30" s="20"/>
      <c r="V30" s="20"/>
      <c r="W30" s="20"/>
      <c r="X30" s="20">
        <v>823444806.77999997</v>
      </c>
      <c r="Y30" s="20">
        <v>0</v>
      </c>
      <c r="Z30" s="20">
        <v>6179948891.6899996</v>
      </c>
      <c r="AA30" s="20">
        <v>286713399.88</v>
      </c>
      <c r="AB30" s="20">
        <v>123865722.18000001</v>
      </c>
      <c r="AC30" s="20">
        <v>40591177.609999999</v>
      </c>
      <c r="AD30" s="20">
        <v>2154507081.4099998</v>
      </c>
      <c r="AE30" s="20">
        <v>103847790.04000001</v>
      </c>
      <c r="AF30" s="20"/>
      <c r="AG30" s="20"/>
      <c r="AH30" s="20"/>
      <c r="AI30" s="20"/>
      <c r="AJ30" s="20">
        <v>138611874.30000001</v>
      </c>
      <c r="AK30" s="20">
        <v>5737562.3700000001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85184199.450000003</v>
      </c>
      <c r="AW30" s="20">
        <v>4924351.46</v>
      </c>
      <c r="AX30" s="20">
        <v>48841996.079999998</v>
      </c>
      <c r="AY30" s="20">
        <v>42048928.490000002</v>
      </c>
      <c r="AZ30" s="20">
        <v>106397.92</v>
      </c>
      <c r="BA30" s="20"/>
      <c r="BB30" s="20">
        <v>61579022.520000003</v>
      </c>
      <c r="BC30" s="20">
        <v>52376811.909999996</v>
      </c>
      <c r="BD30" s="20"/>
      <c r="BE30" s="20"/>
      <c r="BF30" s="20"/>
      <c r="BG30" s="20"/>
      <c r="BH30" s="20"/>
      <c r="BI30" s="20"/>
      <c r="BJ30" s="20">
        <v>2135990133.03</v>
      </c>
      <c r="BK30" s="20">
        <v>239734406.88</v>
      </c>
      <c r="BL30" s="20">
        <v>7547882.5800000001</v>
      </c>
      <c r="BM30" s="20"/>
      <c r="BN30" s="20">
        <v>17063236.16</v>
      </c>
      <c r="BO30" s="20">
        <v>215720.6</v>
      </c>
      <c r="BP30" s="20"/>
      <c r="BQ30" s="20"/>
      <c r="BR30" s="20"/>
      <c r="BS30" s="20"/>
      <c r="BT30" s="20">
        <v>430970612.44999999</v>
      </c>
      <c r="BU30" s="20">
        <v>393830610.82999998</v>
      </c>
      <c r="BV30" s="20">
        <v>103432559.34999999</v>
      </c>
      <c r="BW30" s="20">
        <v>57816.5</v>
      </c>
      <c r="BX30" s="20"/>
      <c r="BY30" s="20"/>
      <c r="BZ30" s="20">
        <v>82611539.75</v>
      </c>
      <c r="CA30" s="20">
        <v>82595000</v>
      </c>
      <c r="CB30" s="20">
        <v>24930934.949999999</v>
      </c>
      <c r="CC30" s="20">
        <v>2186438.0299999998</v>
      </c>
      <c r="CD30" s="20">
        <v>666556765.24000001</v>
      </c>
      <c r="CE30" s="20">
        <v>478885585.95999998</v>
      </c>
      <c r="CF30" s="20">
        <v>1469433367.79</v>
      </c>
      <c r="CG30" s="20">
        <v>59933601.719999999</v>
      </c>
      <c r="CH30" s="19">
        <v>420.5668</v>
      </c>
      <c r="CI30" s="19">
        <v>478.38510000000002</v>
      </c>
    </row>
    <row r="31" spans="1:87" ht="14.45" customHeight="1" x14ac:dyDescent="0.25">
      <c r="A31" s="4"/>
      <c r="B31" s="2">
        <v>45527</v>
      </c>
      <c r="C31" s="1" t="s">
        <v>60</v>
      </c>
      <c r="D31" s="2">
        <v>45528</v>
      </c>
      <c r="E31" s="15">
        <f t="shared" si="0"/>
        <v>45528</v>
      </c>
      <c r="F31" s="20">
        <v>231140361.30000001</v>
      </c>
      <c r="G31" s="20">
        <v>148011401.19999999</v>
      </c>
      <c r="H31" s="20">
        <v>472352279.26999998</v>
      </c>
      <c r="I31" s="20">
        <v>0</v>
      </c>
      <c r="J31" s="20">
        <v>3934553961.77</v>
      </c>
      <c r="K31" s="20">
        <v>4598260</v>
      </c>
      <c r="L31" s="20"/>
      <c r="M31" s="20">
        <v>0</v>
      </c>
      <c r="N31" s="20">
        <v>2188000000</v>
      </c>
      <c r="O31" s="20">
        <v>0</v>
      </c>
      <c r="P31" s="20"/>
      <c r="Q31" s="20">
        <v>0</v>
      </c>
      <c r="R31" s="20">
        <v>124871667.70999999</v>
      </c>
      <c r="S31" s="20">
        <v>124871667.70999999</v>
      </c>
      <c r="T31" s="20"/>
      <c r="U31" s="20"/>
      <c r="V31" s="20"/>
      <c r="W31" s="20"/>
      <c r="X31" s="20">
        <v>823444806.77999997</v>
      </c>
      <c r="Y31" s="20">
        <v>0</v>
      </c>
      <c r="Z31" s="20">
        <v>6127473463.2700005</v>
      </c>
      <c r="AA31" s="20">
        <v>277481328.91000003</v>
      </c>
      <c r="AB31" s="20">
        <v>122873546.98</v>
      </c>
      <c r="AC31" s="20">
        <v>40601261.159999996</v>
      </c>
      <c r="AD31" s="20">
        <v>2088616877.6300001</v>
      </c>
      <c r="AE31" s="20">
        <v>108686804.97</v>
      </c>
      <c r="AF31" s="20"/>
      <c r="AG31" s="20"/>
      <c r="AH31" s="20"/>
      <c r="AI31" s="20"/>
      <c r="AJ31" s="20">
        <v>131636605.08</v>
      </c>
      <c r="AK31" s="20">
        <v>5742819.2199999997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81350079.530000001</v>
      </c>
      <c r="AW31" s="20">
        <v>4931784.84</v>
      </c>
      <c r="AX31" s="20">
        <v>78544028.120000005</v>
      </c>
      <c r="AY31" s="20">
        <v>72062344.260000005</v>
      </c>
      <c r="AZ31" s="20">
        <v>20678134.280000001</v>
      </c>
      <c r="BA31" s="20"/>
      <c r="BB31" s="20">
        <v>90563144.810000002</v>
      </c>
      <c r="BC31" s="20">
        <v>80116310.010000005</v>
      </c>
      <c r="BD31" s="20"/>
      <c r="BE31" s="20"/>
      <c r="BF31" s="20"/>
      <c r="BG31" s="20"/>
      <c r="BH31" s="20"/>
      <c r="BI31" s="20"/>
      <c r="BJ31" s="20">
        <v>2136929562</v>
      </c>
      <c r="BK31" s="20">
        <v>302350387.86000001</v>
      </c>
      <c r="BL31" s="20">
        <v>7423473.7599999998</v>
      </c>
      <c r="BM31" s="20"/>
      <c r="BN31" s="20">
        <v>17074797.75</v>
      </c>
      <c r="BO31" s="20">
        <v>216118.22</v>
      </c>
      <c r="BP31" s="20"/>
      <c r="BQ31" s="20"/>
      <c r="BR31" s="20"/>
      <c r="BS31" s="20"/>
      <c r="BT31" s="20">
        <v>533906416.73000002</v>
      </c>
      <c r="BU31" s="20">
        <v>476520802.33999997</v>
      </c>
      <c r="BV31" s="20">
        <v>132933346.19</v>
      </c>
      <c r="BW31" s="20">
        <v>57803.34</v>
      </c>
      <c r="BX31" s="20"/>
      <c r="BY31" s="20"/>
      <c r="BZ31" s="20">
        <v>82613706.269999996</v>
      </c>
      <c r="CA31" s="20">
        <v>82576200</v>
      </c>
      <c r="CB31" s="20">
        <v>26036527.920000002</v>
      </c>
      <c r="CC31" s="20">
        <v>2986359.79</v>
      </c>
      <c r="CD31" s="20">
        <v>799988268.62</v>
      </c>
      <c r="CE31" s="20">
        <v>562357283.69000006</v>
      </c>
      <c r="CF31" s="20">
        <v>1336941293.3800001</v>
      </c>
      <c r="CG31" s="20">
        <v>75587596.959999993</v>
      </c>
      <c r="CH31" s="19">
        <v>458.32029999999997</v>
      </c>
      <c r="CI31" s="19">
        <v>367.09899999999999</v>
      </c>
    </row>
    <row r="32" spans="1:87" ht="14.45" customHeight="1" x14ac:dyDescent="0.25">
      <c r="A32" s="4"/>
      <c r="B32" s="2">
        <v>45530</v>
      </c>
      <c r="C32" s="1" t="s">
        <v>60</v>
      </c>
      <c r="D32" s="2">
        <v>45531</v>
      </c>
      <c r="E32" s="15">
        <f t="shared" si="0"/>
        <v>45531</v>
      </c>
      <c r="F32" s="20">
        <v>250566540.72</v>
      </c>
      <c r="G32" s="20">
        <v>148735071.91999999</v>
      </c>
      <c r="H32" s="20">
        <v>466795003.13999999</v>
      </c>
      <c r="I32" s="20">
        <v>0</v>
      </c>
      <c r="J32" s="20">
        <v>3994960299.27</v>
      </c>
      <c r="K32" s="20">
        <v>4584060</v>
      </c>
      <c r="L32" s="20"/>
      <c r="M32" s="20">
        <v>0</v>
      </c>
      <c r="N32" s="20">
        <v>2048000000</v>
      </c>
      <c r="O32" s="20">
        <v>0</v>
      </c>
      <c r="P32" s="20"/>
      <c r="Q32" s="20">
        <v>0</v>
      </c>
      <c r="R32" s="20">
        <v>124676594.01000001</v>
      </c>
      <c r="S32" s="20">
        <v>124676594.01000001</v>
      </c>
      <c r="T32" s="20"/>
      <c r="U32" s="20"/>
      <c r="V32" s="20"/>
      <c r="W32" s="20"/>
      <c r="X32" s="20">
        <v>823444806.77999997</v>
      </c>
      <c r="Y32" s="20">
        <v>0</v>
      </c>
      <c r="Z32" s="20">
        <v>6061553630.3599997</v>
      </c>
      <c r="AA32" s="20">
        <v>277995725.93000001</v>
      </c>
      <c r="AB32" s="20">
        <v>121520919.84</v>
      </c>
      <c r="AC32" s="20">
        <v>40398233.740000002</v>
      </c>
      <c r="AD32" s="20">
        <v>2074663621</v>
      </c>
      <c r="AE32" s="20">
        <v>107872940.78</v>
      </c>
      <c r="AF32" s="20"/>
      <c r="AG32" s="20"/>
      <c r="AH32" s="20"/>
      <c r="AI32" s="20"/>
      <c r="AJ32" s="20">
        <v>157208134.09999999</v>
      </c>
      <c r="AK32" s="20">
        <v>21875046.09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87116193.890000001</v>
      </c>
      <c r="AW32" s="20">
        <v>6196718.21</v>
      </c>
      <c r="AX32" s="20">
        <v>48571524.969999999</v>
      </c>
      <c r="AY32" s="20">
        <v>42692366.869999997</v>
      </c>
      <c r="AZ32" s="20">
        <v>57728.160000000003</v>
      </c>
      <c r="BA32" s="20"/>
      <c r="BB32" s="20">
        <v>48256405.259999998</v>
      </c>
      <c r="BC32" s="20">
        <v>39172896.420000002</v>
      </c>
      <c r="BD32" s="20"/>
      <c r="BE32" s="20"/>
      <c r="BF32" s="20"/>
      <c r="BG32" s="20"/>
      <c r="BH32" s="20"/>
      <c r="BI32" s="20"/>
      <c r="BJ32" s="20">
        <v>2057864397.47</v>
      </c>
      <c r="BK32" s="20">
        <v>252918390.19</v>
      </c>
      <c r="BL32" s="20">
        <v>8069857.5800000001</v>
      </c>
      <c r="BM32" s="20"/>
      <c r="BN32" s="20">
        <v>17571577.579999998</v>
      </c>
      <c r="BO32" s="20">
        <v>215450.82</v>
      </c>
      <c r="BP32" s="20"/>
      <c r="BQ32" s="20"/>
      <c r="BR32" s="20"/>
      <c r="BS32" s="20"/>
      <c r="BT32" s="20">
        <v>525884940.94</v>
      </c>
      <c r="BU32" s="20">
        <v>485592834.50999999</v>
      </c>
      <c r="BV32" s="20">
        <v>136849755.88999999</v>
      </c>
      <c r="BW32" s="20">
        <v>57713.04</v>
      </c>
      <c r="BX32" s="20">
        <v>203372290.72999999</v>
      </c>
      <c r="BY32" s="20"/>
      <c r="BZ32" s="20"/>
      <c r="CA32" s="20"/>
      <c r="CB32" s="20">
        <v>26964189.949999999</v>
      </c>
      <c r="CC32" s="20">
        <v>6755702.9299999997</v>
      </c>
      <c r="CD32" s="20">
        <v>918712612.66999996</v>
      </c>
      <c r="CE32" s="20">
        <v>492621701.30000001</v>
      </c>
      <c r="CF32" s="20">
        <v>1139151784.8</v>
      </c>
      <c r="CG32" s="20">
        <v>63229597.549999997</v>
      </c>
      <c r="CH32" s="19">
        <v>532.11109999999996</v>
      </c>
      <c r="CI32" s="19">
        <v>439.66079999999999</v>
      </c>
    </row>
    <row r="33" spans="1:87" ht="14.45" customHeight="1" x14ac:dyDescent="0.25">
      <c r="A33" s="4"/>
      <c r="B33" s="2">
        <v>45531</v>
      </c>
      <c r="C33" s="1" t="s">
        <v>60</v>
      </c>
      <c r="D33" s="2">
        <v>45532</v>
      </c>
      <c r="E33" s="15">
        <f t="shared" si="0"/>
        <v>45532</v>
      </c>
      <c r="F33" s="20">
        <v>233942537.15000001</v>
      </c>
      <c r="G33" s="20">
        <v>151722567.25</v>
      </c>
      <c r="H33" s="20">
        <v>527734839.95999998</v>
      </c>
      <c r="I33" s="20">
        <v>0</v>
      </c>
      <c r="J33" s="20">
        <v>4088564006.77</v>
      </c>
      <c r="K33" s="20">
        <v>4618160</v>
      </c>
      <c r="L33" s="20"/>
      <c r="M33" s="20">
        <v>0</v>
      </c>
      <c r="N33" s="20">
        <v>1956000000</v>
      </c>
      <c r="O33" s="20">
        <v>0</v>
      </c>
      <c r="P33" s="20"/>
      <c r="Q33" s="20">
        <v>0</v>
      </c>
      <c r="R33" s="20">
        <v>125086400</v>
      </c>
      <c r="S33" s="20">
        <v>125086400</v>
      </c>
      <c r="T33" s="20"/>
      <c r="U33" s="20"/>
      <c r="V33" s="20"/>
      <c r="W33" s="20"/>
      <c r="X33" s="20">
        <v>823444806.77999997</v>
      </c>
      <c r="Y33" s="20">
        <v>0</v>
      </c>
      <c r="Z33" s="20">
        <v>6107882977.1000004</v>
      </c>
      <c r="AA33" s="20">
        <v>281427127.25</v>
      </c>
      <c r="AB33" s="20">
        <v>120630583.54000001</v>
      </c>
      <c r="AC33" s="20">
        <v>40719798.030000001</v>
      </c>
      <c r="AD33" s="20">
        <v>2089263771.8</v>
      </c>
      <c r="AE33" s="20">
        <v>109088697.45</v>
      </c>
      <c r="AF33" s="20"/>
      <c r="AG33" s="20"/>
      <c r="AH33" s="20"/>
      <c r="AI33" s="20"/>
      <c r="AJ33" s="20">
        <v>155955476.36000001</v>
      </c>
      <c r="AK33" s="20">
        <v>21979122.18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88106835.700000003</v>
      </c>
      <c r="AW33" s="20">
        <v>6239525.75</v>
      </c>
      <c r="AX33" s="20">
        <v>43787726.740000002</v>
      </c>
      <c r="AY33" s="20">
        <v>37808403.68</v>
      </c>
      <c r="AZ33" s="20">
        <v>20829035.640000001</v>
      </c>
      <c r="BA33" s="20">
        <v>20791012.77</v>
      </c>
      <c r="BB33" s="20">
        <v>54637957.380000003</v>
      </c>
      <c r="BC33" s="20">
        <v>45735730.549999997</v>
      </c>
      <c r="BD33" s="20"/>
      <c r="BE33" s="20"/>
      <c r="BF33" s="20"/>
      <c r="BG33" s="20"/>
      <c r="BH33" s="20"/>
      <c r="BI33" s="20"/>
      <c r="BJ33" s="20">
        <v>2205767512.0100002</v>
      </c>
      <c r="BK33" s="20">
        <v>276310378.44999999</v>
      </c>
      <c r="BL33" s="20">
        <v>8152771.75</v>
      </c>
      <c r="BM33" s="20"/>
      <c r="BN33" s="20">
        <v>17074685.59</v>
      </c>
      <c r="BO33" s="20">
        <v>217053.52</v>
      </c>
      <c r="BP33" s="20"/>
      <c r="BQ33" s="20"/>
      <c r="BR33" s="20"/>
      <c r="BS33" s="20"/>
      <c r="BT33" s="20">
        <v>462329896.16000003</v>
      </c>
      <c r="BU33" s="20">
        <v>424447051.85000002</v>
      </c>
      <c r="BV33" s="20">
        <v>137613862.59</v>
      </c>
      <c r="BW33" s="20">
        <v>57902.74</v>
      </c>
      <c r="BX33" s="20">
        <v>203372290.72999999</v>
      </c>
      <c r="BY33" s="20"/>
      <c r="BZ33" s="20">
        <v>82846851.400000006</v>
      </c>
      <c r="CA33" s="20">
        <v>82820370</v>
      </c>
      <c r="CB33" s="20">
        <v>28278372.079999998</v>
      </c>
      <c r="CC33" s="20">
        <v>3143872.79</v>
      </c>
      <c r="CD33" s="20">
        <v>939668730.29999995</v>
      </c>
      <c r="CE33" s="20">
        <v>510686250.89999998</v>
      </c>
      <c r="CF33" s="20">
        <v>1266098781.71</v>
      </c>
      <c r="CG33" s="20">
        <v>69077594.609999999</v>
      </c>
      <c r="CH33" s="19">
        <v>482.41759999999999</v>
      </c>
      <c r="CI33" s="19">
        <v>407.40719999999999</v>
      </c>
    </row>
    <row r="34" spans="1:87" ht="14.45" customHeight="1" x14ac:dyDescent="0.25">
      <c r="A34" s="4"/>
      <c r="B34" s="2">
        <v>45532</v>
      </c>
      <c r="C34" s="1" t="s">
        <v>60</v>
      </c>
      <c r="D34" s="2">
        <v>45533</v>
      </c>
      <c r="E34" s="15">
        <f t="shared" si="0"/>
        <v>45533</v>
      </c>
      <c r="F34" s="20">
        <v>225137658.25999999</v>
      </c>
      <c r="G34" s="20">
        <v>151426341.56</v>
      </c>
      <c r="H34" s="20">
        <v>436981527.07999998</v>
      </c>
      <c r="I34" s="20">
        <v>0</v>
      </c>
      <c r="J34" s="20">
        <v>3977777274.27</v>
      </c>
      <c r="K34" s="20">
        <v>4610410</v>
      </c>
      <c r="L34" s="20"/>
      <c r="M34" s="20">
        <v>0</v>
      </c>
      <c r="N34" s="20">
        <v>2208000000</v>
      </c>
      <c r="O34" s="20">
        <v>0</v>
      </c>
      <c r="P34" s="20"/>
      <c r="Q34" s="20">
        <v>0</v>
      </c>
      <c r="R34" s="20">
        <v>124910077.56999999</v>
      </c>
      <c r="S34" s="20">
        <v>124910077.56999999</v>
      </c>
      <c r="T34" s="20"/>
      <c r="U34" s="20"/>
      <c r="V34" s="20"/>
      <c r="W34" s="20"/>
      <c r="X34" s="20">
        <v>823444806.77999997</v>
      </c>
      <c r="Y34" s="20">
        <v>0</v>
      </c>
      <c r="Z34" s="20">
        <v>6149361730.3999996</v>
      </c>
      <c r="AA34" s="20">
        <v>280946829.13</v>
      </c>
      <c r="AB34" s="20">
        <v>125143958.7</v>
      </c>
      <c r="AC34" s="20">
        <v>40855454</v>
      </c>
      <c r="AD34" s="20">
        <v>2043709219.49</v>
      </c>
      <c r="AE34" s="20">
        <v>107494335.69</v>
      </c>
      <c r="AF34" s="20"/>
      <c r="AG34" s="20"/>
      <c r="AH34" s="20"/>
      <c r="AI34" s="20"/>
      <c r="AJ34" s="20">
        <v>152227145.91</v>
      </c>
      <c r="AK34" s="20">
        <v>21946043.719999999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89056536.859999999</v>
      </c>
      <c r="AW34" s="20">
        <v>6229268.2599999998</v>
      </c>
      <c r="AX34" s="20">
        <v>43322663.170000002</v>
      </c>
      <c r="AY34" s="20">
        <v>36599305.890000001</v>
      </c>
      <c r="AZ34" s="20">
        <v>50760135.560000002</v>
      </c>
      <c r="BA34" s="20">
        <v>50691775.899999999</v>
      </c>
      <c r="BB34" s="20">
        <v>66666096.079999998</v>
      </c>
      <c r="BC34" s="20">
        <v>60711724.509999998</v>
      </c>
      <c r="BD34" s="20"/>
      <c r="BE34" s="20"/>
      <c r="BF34" s="20"/>
      <c r="BG34" s="20"/>
      <c r="BH34" s="20"/>
      <c r="BI34" s="20"/>
      <c r="BJ34" s="20">
        <v>2203789865.4400001</v>
      </c>
      <c r="BK34" s="20">
        <v>318793580.82999998</v>
      </c>
      <c r="BL34" s="20">
        <v>8190283.3799999999</v>
      </c>
      <c r="BM34" s="20"/>
      <c r="BN34" s="20">
        <v>17781508.329999998</v>
      </c>
      <c r="BO34" s="20">
        <v>216689.27</v>
      </c>
      <c r="BP34" s="20"/>
      <c r="BQ34" s="20"/>
      <c r="BR34" s="20"/>
      <c r="BS34" s="20"/>
      <c r="BT34" s="20">
        <v>365422984.91000003</v>
      </c>
      <c r="BU34" s="20">
        <v>330334756.49000001</v>
      </c>
      <c r="BV34" s="20">
        <v>33894255.579999998</v>
      </c>
      <c r="BW34" s="20">
        <v>57821.120000000003</v>
      </c>
      <c r="BX34" s="20">
        <v>203372290.72999999</v>
      </c>
      <c r="BY34" s="20"/>
      <c r="BZ34" s="20">
        <v>236820485.87</v>
      </c>
      <c r="CA34" s="20">
        <v>236568110</v>
      </c>
      <c r="CB34" s="20">
        <v>22124901.239999998</v>
      </c>
      <c r="CC34" s="20">
        <v>1087281.74</v>
      </c>
      <c r="CD34" s="20">
        <v>887606710.03999996</v>
      </c>
      <c r="CE34" s="20">
        <v>568264658.62</v>
      </c>
      <c r="CF34" s="20">
        <v>1316183155.4000001</v>
      </c>
      <c r="CG34" s="20">
        <v>79698395.209999993</v>
      </c>
      <c r="CH34" s="19">
        <v>467.21170000000001</v>
      </c>
      <c r="CI34" s="19">
        <v>352.51249999999999</v>
      </c>
    </row>
    <row r="35" spans="1:87" ht="14.45" customHeight="1" x14ac:dyDescent="0.25">
      <c r="A35" s="4"/>
      <c r="B35" s="2">
        <v>45533</v>
      </c>
      <c r="C35" s="1" t="s">
        <v>60</v>
      </c>
      <c r="D35" s="2">
        <v>45534</v>
      </c>
      <c r="E35" s="15">
        <f t="shared" si="0"/>
        <v>45534</v>
      </c>
      <c r="F35" s="20">
        <v>240359593.91</v>
      </c>
      <c r="G35" s="20">
        <v>152628035.11000001</v>
      </c>
      <c r="H35" s="20">
        <v>373859739.56999999</v>
      </c>
      <c r="I35" s="20">
        <v>0</v>
      </c>
      <c r="J35" s="20">
        <v>3970836524.27</v>
      </c>
      <c r="K35" s="20">
        <v>4587910</v>
      </c>
      <c r="L35" s="20"/>
      <c r="M35" s="20">
        <v>0</v>
      </c>
      <c r="N35" s="20">
        <v>2348000000</v>
      </c>
      <c r="O35" s="20">
        <v>0</v>
      </c>
      <c r="P35" s="20"/>
      <c r="Q35" s="20">
        <v>0</v>
      </c>
      <c r="R35" s="20">
        <v>124758857.65000001</v>
      </c>
      <c r="S35" s="20">
        <v>124758857.65000001</v>
      </c>
      <c r="T35" s="20"/>
      <c r="U35" s="20"/>
      <c r="V35" s="20"/>
      <c r="W35" s="20"/>
      <c r="X35" s="20">
        <v>823444806.77999997</v>
      </c>
      <c r="Y35" s="20">
        <v>0</v>
      </c>
      <c r="Z35" s="20">
        <v>6234369908.6199999</v>
      </c>
      <c r="AA35" s="20">
        <v>281974802.75999999</v>
      </c>
      <c r="AB35" s="20">
        <v>120594779.51000001</v>
      </c>
      <c r="AC35" s="20">
        <v>40378780.299999997</v>
      </c>
      <c r="AD35" s="20">
        <v>2061862414.0699999</v>
      </c>
      <c r="AE35" s="20">
        <v>105667283.48</v>
      </c>
      <c r="AF35" s="20"/>
      <c r="AG35" s="20"/>
      <c r="AH35" s="20"/>
      <c r="AI35" s="20"/>
      <c r="AJ35" s="20">
        <v>215207993.02000001</v>
      </c>
      <c r="AK35" s="20">
        <v>21890874.859999999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88864796.510000005</v>
      </c>
      <c r="AW35" s="20">
        <v>6201780.0099999998</v>
      </c>
      <c r="AX35" s="20">
        <v>47957227.700000003</v>
      </c>
      <c r="AY35" s="20">
        <v>41879533.07</v>
      </c>
      <c r="AZ35" s="20">
        <v>29988524.48</v>
      </c>
      <c r="BA35" s="20">
        <v>29893836</v>
      </c>
      <c r="BB35" s="20">
        <v>65887952.109999999</v>
      </c>
      <c r="BC35" s="20">
        <v>59781585.310000002</v>
      </c>
      <c r="BD35" s="20"/>
      <c r="BE35" s="20"/>
      <c r="BF35" s="20"/>
      <c r="BG35" s="20"/>
      <c r="BH35" s="20"/>
      <c r="BI35" s="20"/>
      <c r="BJ35" s="20">
        <v>2253048085.4299998</v>
      </c>
      <c r="BK35" s="20">
        <v>299472970.29000002</v>
      </c>
      <c r="BL35" s="20">
        <v>8090831.0800000001</v>
      </c>
      <c r="BM35" s="20"/>
      <c r="BN35" s="20">
        <v>18208090.100000001</v>
      </c>
      <c r="BO35" s="20">
        <v>215631.77</v>
      </c>
      <c r="BP35" s="20"/>
      <c r="BQ35" s="20"/>
      <c r="BR35" s="20"/>
      <c r="BS35" s="20"/>
      <c r="BT35" s="20">
        <v>417561980.14999998</v>
      </c>
      <c r="BU35" s="20">
        <v>382657495.88</v>
      </c>
      <c r="BV35" s="20">
        <v>33894185.579999998</v>
      </c>
      <c r="BW35" s="20">
        <v>57751.12</v>
      </c>
      <c r="BX35" s="20">
        <v>203372290.72999999</v>
      </c>
      <c r="BY35" s="20"/>
      <c r="BZ35" s="20">
        <v>153787415.19</v>
      </c>
      <c r="CA35" s="20">
        <v>153573815</v>
      </c>
      <c r="CB35" s="20">
        <v>24934772.050000001</v>
      </c>
      <c r="CC35" s="20">
        <v>3315766.11</v>
      </c>
      <c r="CD35" s="20">
        <v>859849564.88</v>
      </c>
      <c r="CE35" s="20">
        <v>539820459.88</v>
      </c>
      <c r="CF35" s="20">
        <v>1393198520.55</v>
      </c>
      <c r="CG35" s="20">
        <v>74868242.569999993</v>
      </c>
      <c r="CH35" s="19">
        <v>447.48610000000002</v>
      </c>
      <c r="CI35" s="19">
        <v>376.62810000000002</v>
      </c>
    </row>
    <row r="36" spans="1:87" ht="14.45" customHeight="1" x14ac:dyDescent="0.25">
      <c r="A36" s="4"/>
      <c r="B36" s="2">
        <v>45534</v>
      </c>
      <c r="C36" s="1" t="s">
        <v>60</v>
      </c>
      <c r="D36" s="2">
        <v>45535</v>
      </c>
      <c r="E36" s="15">
        <f t="shared" si="0"/>
        <v>45535</v>
      </c>
      <c r="F36" s="20">
        <v>239956340.49000001</v>
      </c>
      <c r="G36" s="20">
        <v>152330744.69</v>
      </c>
      <c r="H36" s="20">
        <v>491865079.58999997</v>
      </c>
      <c r="I36" s="20">
        <v>0</v>
      </c>
      <c r="J36" s="20">
        <v>3947214166.77</v>
      </c>
      <c r="K36" s="20">
        <v>4570450</v>
      </c>
      <c r="L36" s="20"/>
      <c r="M36" s="20">
        <v>0</v>
      </c>
      <c r="N36" s="20">
        <v>2058000000</v>
      </c>
      <c r="O36" s="20">
        <v>0</v>
      </c>
      <c r="P36" s="20"/>
      <c r="Q36" s="20">
        <v>0</v>
      </c>
      <c r="R36" s="20">
        <v>124575276.65000001</v>
      </c>
      <c r="S36" s="20">
        <v>124575276.65000001</v>
      </c>
      <c r="T36" s="20"/>
      <c r="U36" s="20"/>
      <c r="V36" s="20"/>
      <c r="W36" s="20"/>
      <c r="X36" s="20">
        <v>823444806.77999997</v>
      </c>
      <c r="Y36" s="20">
        <v>0</v>
      </c>
      <c r="Z36" s="20">
        <v>6038166056.7200003</v>
      </c>
      <c r="AA36" s="20">
        <v>281476471.33999997</v>
      </c>
      <c r="AB36" s="20">
        <v>126815678.64</v>
      </c>
      <c r="AC36" s="20">
        <v>40316032.119999997</v>
      </c>
      <c r="AD36" s="20">
        <v>1993459151.5</v>
      </c>
      <c r="AE36" s="20">
        <v>109045950.03</v>
      </c>
      <c r="AF36" s="20"/>
      <c r="AG36" s="20"/>
      <c r="AH36" s="20"/>
      <c r="AI36" s="20"/>
      <c r="AJ36" s="20">
        <v>211028487.31999999</v>
      </c>
      <c r="AK36" s="20">
        <v>21840559.5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82219641.849999994</v>
      </c>
      <c r="AW36" s="20">
        <v>6007029.9000000004</v>
      </c>
      <c r="AX36" s="20">
        <v>80035500.060000002</v>
      </c>
      <c r="AY36" s="20">
        <v>73535339.400000006</v>
      </c>
      <c r="AZ36" s="20">
        <v>45589202.68</v>
      </c>
      <c r="BA36" s="20">
        <v>45589202.68</v>
      </c>
      <c r="BB36" s="20">
        <v>62740211.350000001</v>
      </c>
      <c r="BC36" s="20">
        <v>56074375.770000003</v>
      </c>
      <c r="BD36" s="20"/>
      <c r="BE36" s="20"/>
      <c r="BF36" s="20"/>
      <c r="BG36" s="20"/>
      <c r="BH36" s="20"/>
      <c r="BI36" s="20"/>
      <c r="BJ36" s="20">
        <v>2231632400.73</v>
      </c>
      <c r="BK36" s="20">
        <v>346198011.23000002</v>
      </c>
      <c r="BL36" s="20">
        <v>8004844.96</v>
      </c>
      <c r="BM36" s="20"/>
      <c r="BN36" s="20">
        <v>19104364.93</v>
      </c>
      <c r="BO36" s="20">
        <v>214811.15</v>
      </c>
      <c r="BP36" s="20"/>
      <c r="BQ36" s="20"/>
      <c r="BR36" s="20"/>
      <c r="BS36" s="20"/>
      <c r="BT36" s="20">
        <v>466728887.60000002</v>
      </c>
      <c r="BU36" s="20">
        <v>409398797.18000001</v>
      </c>
      <c r="BV36" s="20">
        <v>24913780.890000001</v>
      </c>
      <c r="BW36" s="20">
        <v>70023.17</v>
      </c>
      <c r="BX36" s="20">
        <v>203372290.72999999</v>
      </c>
      <c r="BY36" s="20"/>
      <c r="BZ36" s="20">
        <v>189985147.31999999</v>
      </c>
      <c r="CA36" s="20">
        <v>189869850</v>
      </c>
      <c r="CB36" s="20">
        <v>27020566.899999999</v>
      </c>
      <c r="CC36" s="20">
        <v>3029141.01</v>
      </c>
      <c r="CD36" s="20">
        <v>939129883.33000004</v>
      </c>
      <c r="CE36" s="20">
        <v>602582622.50999999</v>
      </c>
      <c r="CF36" s="20">
        <v>1292502517.4000001</v>
      </c>
      <c r="CG36" s="20">
        <v>86549502.810000002</v>
      </c>
      <c r="CH36" s="19">
        <v>467.16860000000003</v>
      </c>
      <c r="CI36" s="19">
        <v>325.22019999999998</v>
      </c>
    </row>
    <row r="37" spans="1:87" ht="14.45" customHeight="1" x14ac:dyDescent="0.25">
      <c r="A37" s="4"/>
      <c r="B37" s="2">
        <v>45535</v>
      </c>
      <c r="C37" s="1" t="s">
        <v>61</v>
      </c>
      <c r="D37" s="2"/>
      <c r="E37" s="15" t="str">
        <f t="shared" si="0"/>
        <v>01.09.2024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438.29390000000001</v>
      </c>
      <c r="CI37" s="19">
        <v>373.33030000000002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2024-09-09T13:15:06Z</dcterms:modified>
</cp:coreProperties>
</file>