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<sst xmlns="http://schemas.openxmlformats.org/spreadsheetml/2006/main" count="167" uniqueCount="66">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</sst>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45658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45659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45657</v>
      </c>
      <c r="D6">
        <v>380526</v>
      </c>
      <c r="E6">
        <v>1</v>
      </c>
      <c r="F6">
        <v>1</v>
      </c>
      <c r="G6">
        <v>0</v>
      </c>
      <c r="H6">
        <v>103584000000</v>
      </c>
    </row>
    <row r="7" spans="1:18" x14ac:dyDescent="0.25">
      <c r="A7" t="s">
        <v>64</v>
      </c>
      <c r="B7" s="22">
        <v>45659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45658</v>
      </c>
      <c r="F1" s="4" t="str">
        <f>MID("00",1,2-LEN(DAY(E1)))&amp;DAY(E1)&amp;"."&amp;MID("00",1,2-LEN(MONTH(E1)))&amp;MONTH(E1)&amp;"."&amp;YEAR(E1)</f>
        <v>01.01.2025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45659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01.01.2025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45628</v>
      </c>
      <c r="C15" s="1" t="s">
        <v>60</v>
      </c>
      <c r="D15" s="2">
        <v>45629</v>
      </c>
      <c r="E15" s="15">
        <f t="shared" ref="E15:E36" si="0">IF(C15="1",$F$1,D15)</f>
        <v>45629</v>
      </c>
      <c r="F15" s="20">
        <v>245583648.47999999</v>
      </c>
      <c r="G15" s="20">
        <v>144925652.38</v>
      </c>
      <c r="H15" s="20">
        <v>466896473.60000002</v>
      </c>
      <c r="I15" s="20">
        <v>0</v>
      </c>
      <c r="J15" s="20">
        <v>5341414072.3100004</v>
      </c>
      <c r="K15" s="20"/>
      <c r="L15" s="20"/>
      <c r="M15" s="20">
        <v>0</v>
      </c>
      <c r="N15" s="20">
        <v>1532000000</v>
      </c>
      <c r="O15" s="20">
        <v>0</v>
      </c>
      <c r="P15" s="20"/>
      <c r="Q15" s="20">
        <v>0</v>
      </c>
      <c r="R15" s="20">
        <v>85633709.319999993</v>
      </c>
      <c r="S15" s="20">
        <v>85633709.319999993</v>
      </c>
      <c r="T15" s="20"/>
      <c r="U15" s="20"/>
      <c r="V15" s="20"/>
      <c r="W15" s="20"/>
      <c r="X15" s="20">
        <v>1297156909.73</v>
      </c>
      <c r="Y15" s="20">
        <v>0</v>
      </c>
      <c r="Z15" s="20">
        <v>6374370993.9799995</v>
      </c>
      <c r="AA15" s="20">
        <v>230559361.69999999</v>
      </c>
      <c r="AB15" s="20">
        <v>138104179.81999999</v>
      </c>
      <c r="AC15" s="20">
        <v>37037322.890000001</v>
      </c>
      <c r="AD15" s="20">
        <v>2481779549.8499999</v>
      </c>
      <c r="AE15" s="20">
        <v>102065867.51000001</v>
      </c>
      <c r="AF15" s="20"/>
      <c r="AG15" s="20"/>
      <c r="AH15" s="20"/>
      <c r="AI15" s="20"/>
      <c r="AJ15" s="20">
        <v>162164627.74000001</v>
      </c>
      <c r="AK15" s="20">
        <v>75863231.049999997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377601185.60000002</v>
      </c>
      <c r="AW15" s="20">
        <v>78719124.959999993</v>
      </c>
      <c r="AX15" s="20">
        <v>50781964.420000002</v>
      </c>
      <c r="AY15" s="20">
        <v>39030870.780000001</v>
      </c>
      <c r="AZ15" s="20">
        <v>154017066.81</v>
      </c>
      <c r="BA15" s="20">
        <v>153374770.19</v>
      </c>
      <c r="BB15" s="20">
        <v>144082415.19999999</v>
      </c>
      <c r="BC15" s="20">
        <v>128335434.23999999</v>
      </c>
      <c r="BD15" s="20"/>
      <c r="BE15" s="20"/>
      <c r="BF15" s="20"/>
      <c r="BG15" s="20"/>
      <c r="BH15" s="20"/>
      <c r="BI15" s="20"/>
      <c r="BJ15" s="20">
        <v>3304691265.8600001</v>
      </c>
      <c r="BK15" s="20">
        <v>607631806.07000005</v>
      </c>
      <c r="BL15" s="20">
        <v>14769943.59</v>
      </c>
      <c r="BM15" s="20"/>
      <c r="BN15" s="20">
        <v>54055205.049999997</v>
      </c>
      <c r="BO15" s="20"/>
      <c r="BP15" s="20"/>
      <c r="BQ15" s="20"/>
      <c r="BR15" s="20"/>
      <c r="BS15" s="20"/>
      <c r="BT15" s="20">
        <v>431691800.04000002</v>
      </c>
      <c r="BU15" s="20">
        <v>378813241.31999999</v>
      </c>
      <c r="BV15" s="20">
        <v>51507093.359999999</v>
      </c>
      <c r="BW15" s="20">
        <v>456508.52</v>
      </c>
      <c r="BX15" s="20">
        <v>292950137.41000003</v>
      </c>
      <c r="BY15" s="20"/>
      <c r="BZ15" s="20">
        <v>342090582.85000002</v>
      </c>
      <c r="CA15" s="20">
        <v>340784650</v>
      </c>
      <c r="CB15" s="20">
        <v>45360624.57</v>
      </c>
      <c r="CC15" s="20">
        <v>10512070.140000001</v>
      </c>
      <c r="CD15" s="20">
        <v>1232425386.8699999</v>
      </c>
      <c r="CE15" s="20">
        <v>730566469.98000002</v>
      </c>
      <c r="CF15" s="20">
        <v>2072265878.99</v>
      </c>
      <c r="CG15" s="20">
        <v>151907951.52000001</v>
      </c>
      <c r="CH15" s="19">
        <v>307.60390000000001</v>
      </c>
      <c r="CI15" s="19">
        <v>151.7757</v>
      </c>
    </row>
    <row r="16" spans="1:87" ht="14.45" customHeight="1" x14ac:dyDescent="0.25">
      <c r="A16" s="4"/>
      <c r="B16" s="2">
        <v>45629</v>
      </c>
      <c r="C16" s="1" t="s">
        <v>60</v>
      </c>
      <c r="D16" s="2">
        <v>45630</v>
      </c>
      <c r="E16" s="15">
        <f t="shared" si="0"/>
        <v>45630</v>
      </c>
      <c r="F16" s="20">
        <v>233298886.09</v>
      </c>
      <c r="G16" s="20">
        <v>141665286.59</v>
      </c>
      <c r="H16" s="20">
        <v>507628011.13999999</v>
      </c>
      <c r="I16" s="20">
        <v>0</v>
      </c>
      <c r="J16" s="20">
        <v>5326129051.71</v>
      </c>
      <c r="K16" s="20"/>
      <c r="L16" s="20"/>
      <c r="M16" s="20">
        <v>0</v>
      </c>
      <c r="N16" s="20">
        <v>1452000000</v>
      </c>
      <c r="O16" s="20">
        <v>0</v>
      </c>
      <c r="P16" s="20"/>
      <c r="Q16" s="20">
        <v>0</v>
      </c>
      <c r="R16" s="20">
        <v>85760147.890000001</v>
      </c>
      <c r="S16" s="20">
        <v>85760147.890000001</v>
      </c>
      <c r="T16" s="20"/>
      <c r="U16" s="20"/>
      <c r="V16" s="20"/>
      <c r="W16" s="20"/>
      <c r="X16" s="20">
        <v>1297156909.73</v>
      </c>
      <c r="Y16" s="20">
        <v>0</v>
      </c>
      <c r="Z16" s="20">
        <v>6307659187.1000004</v>
      </c>
      <c r="AA16" s="20">
        <v>227425434.47999999</v>
      </c>
      <c r="AB16" s="20">
        <v>135626116.00999999</v>
      </c>
      <c r="AC16" s="20">
        <v>37223512.259999998</v>
      </c>
      <c r="AD16" s="20">
        <v>2422583598.75</v>
      </c>
      <c r="AE16" s="20">
        <v>96705570.079999998</v>
      </c>
      <c r="AF16" s="20"/>
      <c r="AG16" s="20"/>
      <c r="AH16" s="20"/>
      <c r="AI16" s="20"/>
      <c r="AJ16" s="20">
        <v>162895597.81999999</v>
      </c>
      <c r="AK16" s="20">
        <v>76254055.099999994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378715535.17000002</v>
      </c>
      <c r="AW16" s="20">
        <v>78453800.329999998</v>
      </c>
      <c r="AX16" s="20">
        <v>66347584.25</v>
      </c>
      <c r="AY16" s="20">
        <v>53404290.990000002</v>
      </c>
      <c r="AZ16" s="20">
        <v>109052410.34999999</v>
      </c>
      <c r="BA16" s="20">
        <v>87554262.299999997</v>
      </c>
      <c r="BB16" s="20">
        <v>147720039.84999999</v>
      </c>
      <c r="BC16" s="20">
        <v>127880410.23999999</v>
      </c>
      <c r="BD16" s="20"/>
      <c r="BE16" s="20"/>
      <c r="BF16" s="20"/>
      <c r="BG16" s="20"/>
      <c r="BH16" s="20"/>
      <c r="BI16" s="20"/>
      <c r="BJ16" s="20">
        <v>3180733204.9200001</v>
      </c>
      <c r="BK16" s="20">
        <v>551221532.04999995</v>
      </c>
      <c r="BL16" s="20">
        <v>14241342.59</v>
      </c>
      <c r="BM16" s="20"/>
      <c r="BN16" s="20">
        <v>49626865.020000003</v>
      </c>
      <c r="BO16" s="20"/>
      <c r="BP16" s="20"/>
      <c r="BQ16" s="20"/>
      <c r="BR16" s="20"/>
      <c r="BS16" s="20"/>
      <c r="BT16" s="20">
        <v>468678701.58999997</v>
      </c>
      <c r="BU16" s="20">
        <v>429536387.39999998</v>
      </c>
      <c r="BV16" s="20">
        <v>51507767.399999999</v>
      </c>
      <c r="BW16" s="20">
        <v>457182.56</v>
      </c>
      <c r="BX16" s="20">
        <v>292950137.41000003</v>
      </c>
      <c r="BY16" s="20"/>
      <c r="BZ16" s="20">
        <v>212588317.62</v>
      </c>
      <c r="CA16" s="20">
        <v>212386700</v>
      </c>
      <c r="CB16" s="20">
        <v>33172213.969999999</v>
      </c>
      <c r="CC16" s="20">
        <v>4267260.26</v>
      </c>
      <c r="CD16" s="20">
        <v>1122765345.5999999</v>
      </c>
      <c r="CE16" s="20">
        <v>646647530.22000003</v>
      </c>
      <c r="CF16" s="20">
        <v>2057967859.3199999</v>
      </c>
      <c r="CG16" s="20">
        <v>137805383.00999999</v>
      </c>
      <c r="CH16" s="19">
        <v>306.49939999999998</v>
      </c>
      <c r="CI16" s="19">
        <v>165.03380000000001</v>
      </c>
    </row>
    <row r="17" spans="1:87" ht="14.45" customHeight="1" x14ac:dyDescent="0.25">
      <c r="A17" s="4"/>
      <c r="B17" s="2">
        <v>45630</v>
      </c>
      <c r="C17" s="1" t="s">
        <v>60</v>
      </c>
      <c r="D17" s="2">
        <v>45631</v>
      </c>
      <c r="E17" s="15">
        <f t="shared" si="0"/>
        <v>45631</v>
      </c>
      <c r="F17" s="20">
        <v>233984230.47999999</v>
      </c>
      <c r="G17" s="20">
        <v>138825551.08000001</v>
      </c>
      <c r="H17" s="20">
        <v>496951808.06999999</v>
      </c>
      <c r="I17" s="20">
        <v>0</v>
      </c>
      <c r="J17" s="20">
        <v>5419066058.0100002</v>
      </c>
      <c r="K17" s="20"/>
      <c r="L17" s="20"/>
      <c r="M17" s="20">
        <v>0</v>
      </c>
      <c r="N17" s="20">
        <v>1342000000</v>
      </c>
      <c r="O17" s="20">
        <v>0</v>
      </c>
      <c r="P17" s="20"/>
      <c r="Q17" s="20">
        <v>0</v>
      </c>
      <c r="R17" s="20">
        <v>85865376.069999993</v>
      </c>
      <c r="S17" s="20">
        <v>85865376.069999993</v>
      </c>
      <c r="T17" s="20"/>
      <c r="U17" s="20"/>
      <c r="V17" s="20"/>
      <c r="W17" s="20"/>
      <c r="X17" s="20">
        <v>1297156909.73</v>
      </c>
      <c r="Y17" s="20">
        <v>0</v>
      </c>
      <c r="Z17" s="20">
        <v>6280710562.8999996</v>
      </c>
      <c r="AA17" s="20">
        <v>224690927.15000001</v>
      </c>
      <c r="AB17" s="20">
        <v>134695978.74000001</v>
      </c>
      <c r="AC17" s="20">
        <v>36674411.420000002</v>
      </c>
      <c r="AD17" s="20">
        <v>2451187003.1199999</v>
      </c>
      <c r="AE17" s="20">
        <v>95954071.680000007</v>
      </c>
      <c r="AF17" s="20"/>
      <c r="AG17" s="20"/>
      <c r="AH17" s="20"/>
      <c r="AI17" s="20"/>
      <c r="AJ17" s="20">
        <v>162154213.75</v>
      </c>
      <c r="AK17" s="20">
        <v>76413397.090000004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379085366.63</v>
      </c>
      <c r="AW17" s="20">
        <v>78497534.090000004</v>
      </c>
      <c r="AX17" s="20">
        <v>53575590.899999999</v>
      </c>
      <c r="AY17" s="20">
        <v>45177548.810000002</v>
      </c>
      <c r="AZ17" s="20">
        <v>139962802.15000001</v>
      </c>
      <c r="BA17" s="20">
        <v>131530273.13</v>
      </c>
      <c r="BB17" s="20">
        <v>36956206.32</v>
      </c>
      <c r="BC17" s="20">
        <v>23308448.25</v>
      </c>
      <c r="BD17" s="20"/>
      <c r="BE17" s="20"/>
      <c r="BF17" s="20"/>
      <c r="BG17" s="20"/>
      <c r="BH17" s="20"/>
      <c r="BI17" s="20"/>
      <c r="BJ17" s="20">
        <v>3007202820.3600001</v>
      </c>
      <c r="BK17" s="20">
        <v>481793547.97000003</v>
      </c>
      <c r="BL17" s="20">
        <v>13183248.470000001</v>
      </c>
      <c r="BM17" s="20"/>
      <c r="BN17" s="20">
        <v>50450703.740000002</v>
      </c>
      <c r="BO17" s="20"/>
      <c r="BP17" s="20"/>
      <c r="BQ17" s="20"/>
      <c r="BR17" s="20"/>
      <c r="BS17" s="20"/>
      <c r="BT17" s="20">
        <v>251544592.38999999</v>
      </c>
      <c r="BU17" s="20">
        <v>223761464.27000001</v>
      </c>
      <c r="BV17" s="20">
        <v>39654734.049999997</v>
      </c>
      <c r="BW17" s="20">
        <v>457743.52</v>
      </c>
      <c r="BX17" s="20">
        <v>292950137.41000003</v>
      </c>
      <c r="BY17" s="20"/>
      <c r="BZ17" s="20">
        <v>390234682.55000001</v>
      </c>
      <c r="CA17" s="20">
        <v>389994040</v>
      </c>
      <c r="CB17" s="20">
        <v>30508938.57</v>
      </c>
      <c r="CC17" s="20">
        <v>3431287.59</v>
      </c>
      <c r="CD17" s="20">
        <v>1068527037.1799999</v>
      </c>
      <c r="CE17" s="20">
        <v>617644535.38</v>
      </c>
      <c r="CF17" s="20">
        <v>1938675783.1800001</v>
      </c>
      <c r="CG17" s="20">
        <v>120448386.98999999</v>
      </c>
      <c r="CH17" s="19">
        <v>323.96910000000003</v>
      </c>
      <c r="CI17" s="19">
        <v>186.5454</v>
      </c>
    </row>
    <row r="18" spans="1:87" ht="14.45" customHeight="1" x14ac:dyDescent="0.25">
      <c r="A18" s="4"/>
      <c r="B18" s="2">
        <v>45631</v>
      </c>
      <c r="C18" s="1" t="s">
        <v>60</v>
      </c>
      <c r="D18" s="2">
        <v>45632</v>
      </c>
      <c r="E18" s="15">
        <f t="shared" si="0"/>
        <v>45632</v>
      </c>
      <c r="F18" s="20">
        <v>238097728.50999999</v>
      </c>
      <c r="G18" s="20">
        <v>140980994.91</v>
      </c>
      <c r="H18" s="20">
        <v>389829474.79000002</v>
      </c>
      <c r="I18" s="20">
        <v>0</v>
      </c>
      <c r="J18" s="20">
        <v>5392923509.9099998</v>
      </c>
      <c r="K18" s="20"/>
      <c r="L18" s="20"/>
      <c r="M18" s="20">
        <v>0</v>
      </c>
      <c r="N18" s="20">
        <v>1672000000</v>
      </c>
      <c r="O18" s="20">
        <v>0</v>
      </c>
      <c r="P18" s="20"/>
      <c r="Q18" s="20">
        <v>0</v>
      </c>
      <c r="R18" s="20">
        <v>85794537.530000001</v>
      </c>
      <c r="S18" s="20">
        <v>85794537.530000001</v>
      </c>
      <c r="T18" s="20"/>
      <c r="U18" s="20"/>
      <c r="V18" s="20"/>
      <c r="W18" s="20"/>
      <c r="X18" s="20">
        <v>1297156909.73</v>
      </c>
      <c r="Y18" s="20">
        <v>0</v>
      </c>
      <c r="Z18" s="20">
        <v>6481488341.0100002</v>
      </c>
      <c r="AA18" s="20">
        <v>226775532.44</v>
      </c>
      <c r="AB18" s="20">
        <v>134623144.36000001</v>
      </c>
      <c r="AC18" s="20">
        <v>36693894.109999999</v>
      </c>
      <c r="AD18" s="20">
        <v>2493995207.3099999</v>
      </c>
      <c r="AE18" s="20">
        <v>95281007.459999993</v>
      </c>
      <c r="AF18" s="20"/>
      <c r="AG18" s="20"/>
      <c r="AH18" s="20"/>
      <c r="AI18" s="20"/>
      <c r="AJ18" s="20">
        <v>162525862.31999999</v>
      </c>
      <c r="AK18" s="20">
        <v>76231046.930000007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375919757.29000002</v>
      </c>
      <c r="AW18" s="20">
        <v>78301159.010000005</v>
      </c>
      <c r="AX18" s="20">
        <v>52375084.649999999</v>
      </c>
      <c r="AY18" s="20">
        <v>42141618.170000002</v>
      </c>
      <c r="AZ18" s="20">
        <v>142241234.43000001</v>
      </c>
      <c r="BA18" s="20">
        <v>114123783.33</v>
      </c>
      <c r="BB18" s="20">
        <v>84602948.680000007</v>
      </c>
      <c r="BC18" s="20">
        <v>70463457.859999999</v>
      </c>
      <c r="BD18" s="20"/>
      <c r="BE18" s="20"/>
      <c r="BF18" s="20"/>
      <c r="BG18" s="20"/>
      <c r="BH18" s="20"/>
      <c r="BI18" s="20"/>
      <c r="BJ18" s="20">
        <v>3095508884.9899998</v>
      </c>
      <c r="BK18" s="20">
        <v>507479417.56999999</v>
      </c>
      <c r="BL18" s="20">
        <v>12245009.189999999</v>
      </c>
      <c r="BM18" s="20"/>
      <c r="BN18" s="20">
        <v>46250661.969999999</v>
      </c>
      <c r="BO18" s="20"/>
      <c r="BP18" s="20"/>
      <c r="BQ18" s="20"/>
      <c r="BR18" s="20"/>
      <c r="BS18" s="20"/>
      <c r="BT18" s="20">
        <v>326050231.56999999</v>
      </c>
      <c r="BU18" s="20">
        <v>298874927.11000001</v>
      </c>
      <c r="BV18" s="20">
        <v>39294243.530000001</v>
      </c>
      <c r="BW18" s="20"/>
      <c r="BX18" s="20">
        <v>292950137.41000003</v>
      </c>
      <c r="BY18" s="20"/>
      <c r="BZ18" s="20">
        <v>307605915.55000001</v>
      </c>
      <c r="CA18" s="20">
        <v>307363200</v>
      </c>
      <c r="CB18" s="20">
        <v>33212240.57</v>
      </c>
      <c r="CC18" s="20">
        <v>4043126.92</v>
      </c>
      <c r="CD18" s="20">
        <v>1057608439.79</v>
      </c>
      <c r="CE18" s="20">
        <v>610281254.02999997</v>
      </c>
      <c r="CF18" s="20">
        <v>2037900445.2</v>
      </c>
      <c r="CG18" s="20">
        <v>126869854.39</v>
      </c>
      <c r="CH18" s="19">
        <v>318.04730000000001</v>
      </c>
      <c r="CI18" s="19">
        <v>178.7466</v>
      </c>
    </row>
    <row r="19" spans="1:87" ht="14.45" customHeight="1" x14ac:dyDescent="0.25">
      <c r="A19" s="4"/>
      <c r="B19" s="2">
        <v>45632</v>
      </c>
      <c r="C19" s="1" t="s">
        <v>60</v>
      </c>
      <c r="D19" s="2">
        <v>45633</v>
      </c>
      <c r="E19" s="15">
        <f t="shared" si="0"/>
        <v>45633</v>
      </c>
      <c r="F19" s="20">
        <v>220069984.78</v>
      </c>
      <c r="G19" s="20">
        <v>120492019.38</v>
      </c>
      <c r="H19" s="20">
        <v>453935996.06999999</v>
      </c>
      <c r="I19" s="20">
        <v>0</v>
      </c>
      <c r="J19" s="20">
        <v>5501841822.9099998</v>
      </c>
      <c r="K19" s="20"/>
      <c r="L19" s="20"/>
      <c r="M19" s="20">
        <v>0</v>
      </c>
      <c r="N19" s="20">
        <v>1441000000</v>
      </c>
      <c r="O19" s="20">
        <v>0</v>
      </c>
      <c r="P19" s="20"/>
      <c r="Q19" s="20">
        <v>0</v>
      </c>
      <c r="R19" s="20">
        <v>85922132.099999994</v>
      </c>
      <c r="S19" s="20">
        <v>85922132.099999994</v>
      </c>
      <c r="T19" s="20"/>
      <c r="U19" s="20"/>
      <c r="V19" s="20"/>
      <c r="W19" s="20"/>
      <c r="X19" s="20">
        <v>1297156909.73</v>
      </c>
      <c r="Y19" s="20">
        <v>0</v>
      </c>
      <c r="Z19" s="20">
        <v>6405613026.1300001</v>
      </c>
      <c r="AA19" s="20">
        <v>206414151.47999999</v>
      </c>
      <c r="AB19" s="20">
        <v>139094173.84</v>
      </c>
      <c r="AC19" s="20">
        <v>36500829.240000002</v>
      </c>
      <c r="AD19" s="20">
        <v>2492231325.4200001</v>
      </c>
      <c r="AE19" s="20">
        <v>98485989.829999998</v>
      </c>
      <c r="AF19" s="20"/>
      <c r="AG19" s="20"/>
      <c r="AH19" s="20"/>
      <c r="AI19" s="20"/>
      <c r="AJ19" s="20">
        <v>160463202.00999999</v>
      </c>
      <c r="AK19" s="20">
        <v>76367518.959999993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373900570.92000002</v>
      </c>
      <c r="AW19" s="20">
        <v>77032265.379999995</v>
      </c>
      <c r="AX19" s="20">
        <v>104403577.23</v>
      </c>
      <c r="AY19" s="20">
        <v>91034133.239999995</v>
      </c>
      <c r="AZ19" s="20">
        <v>180646254.34</v>
      </c>
      <c r="BA19" s="20">
        <v>158114385.37</v>
      </c>
      <c r="BB19" s="20">
        <v>45691208.380000003</v>
      </c>
      <c r="BC19" s="20">
        <v>30632441.969999999</v>
      </c>
      <c r="BD19" s="20"/>
      <c r="BE19" s="20"/>
      <c r="BF19" s="20"/>
      <c r="BG19" s="20"/>
      <c r="BH19" s="20"/>
      <c r="BI19" s="20"/>
      <c r="BJ19" s="20">
        <v>3144230549.6999998</v>
      </c>
      <c r="BK19" s="20">
        <v>562418249.19000006</v>
      </c>
      <c r="BL19" s="20">
        <v>10936204.640000001</v>
      </c>
      <c r="BM19" s="20"/>
      <c r="BN19" s="20">
        <v>43759500.869999997</v>
      </c>
      <c r="BO19" s="20"/>
      <c r="BP19" s="20"/>
      <c r="BQ19" s="20"/>
      <c r="BR19" s="20"/>
      <c r="BS19" s="20"/>
      <c r="BT19" s="20">
        <v>404685175.05000001</v>
      </c>
      <c r="BU19" s="20">
        <v>307007992.52999997</v>
      </c>
      <c r="BV19" s="20">
        <v>30512400</v>
      </c>
      <c r="BW19" s="20"/>
      <c r="BX19" s="20">
        <v>292950137.41000003</v>
      </c>
      <c r="BY19" s="20"/>
      <c r="BZ19" s="20">
        <v>367579570.38</v>
      </c>
      <c r="CA19" s="20">
        <v>366967985</v>
      </c>
      <c r="CB19" s="20">
        <v>34375329.170000002</v>
      </c>
      <c r="CC19" s="20">
        <v>3806917.64</v>
      </c>
      <c r="CD19" s="20">
        <v>1184798317.52</v>
      </c>
      <c r="CE19" s="20">
        <v>677782895.16999996</v>
      </c>
      <c r="CF19" s="20">
        <v>1959432232.1800001</v>
      </c>
      <c r="CG19" s="20">
        <v>140604562.30000001</v>
      </c>
      <c r="CH19" s="19">
        <v>326.9117</v>
      </c>
      <c r="CI19" s="19">
        <v>146.8047</v>
      </c>
    </row>
    <row r="20" spans="1:87" ht="14.45" customHeight="1" x14ac:dyDescent="0.25">
      <c r="A20" s="4"/>
      <c r="B20" s="2">
        <v>45635</v>
      </c>
      <c r="C20" s="1" t="s">
        <v>60</v>
      </c>
      <c r="D20" s="2">
        <v>45636</v>
      </c>
      <c r="E20" s="15">
        <f t="shared" si="0"/>
        <v>45636</v>
      </c>
      <c r="F20" s="20">
        <v>243701683.72</v>
      </c>
      <c r="G20" s="20">
        <v>132979142.62</v>
      </c>
      <c r="H20" s="20">
        <v>430874078.38999999</v>
      </c>
      <c r="I20" s="20">
        <v>0</v>
      </c>
      <c r="J20" s="20">
        <v>5443337662.21</v>
      </c>
      <c r="K20" s="20"/>
      <c r="L20" s="20"/>
      <c r="M20" s="20">
        <v>0</v>
      </c>
      <c r="N20" s="20">
        <v>1515000000</v>
      </c>
      <c r="O20" s="20">
        <v>0</v>
      </c>
      <c r="P20" s="20"/>
      <c r="Q20" s="20">
        <v>0</v>
      </c>
      <c r="R20" s="20">
        <v>85606307.980000004</v>
      </c>
      <c r="S20" s="20">
        <v>85606307.980000004</v>
      </c>
      <c r="T20" s="20"/>
      <c r="U20" s="20"/>
      <c r="V20" s="20"/>
      <c r="W20" s="20"/>
      <c r="X20" s="20">
        <v>1297156909.73</v>
      </c>
      <c r="Y20" s="20">
        <v>0</v>
      </c>
      <c r="Z20" s="20">
        <v>6421362822.5699997</v>
      </c>
      <c r="AA20" s="20">
        <v>218585450.59999999</v>
      </c>
      <c r="AB20" s="20">
        <v>135449224.12</v>
      </c>
      <c r="AC20" s="20">
        <v>36253642.100000001</v>
      </c>
      <c r="AD20" s="20">
        <v>2500653925.9499998</v>
      </c>
      <c r="AE20" s="20">
        <v>98332667.519999996</v>
      </c>
      <c r="AF20" s="20"/>
      <c r="AG20" s="20"/>
      <c r="AH20" s="20"/>
      <c r="AI20" s="20"/>
      <c r="AJ20" s="20">
        <v>161537732.31</v>
      </c>
      <c r="AK20" s="20">
        <v>76377623.760000005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364311652.77999997</v>
      </c>
      <c r="AW20" s="20">
        <v>77513824.090000004</v>
      </c>
      <c r="AX20" s="20">
        <v>47037864.469999999</v>
      </c>
      <c r="AY20" s="20">
        <v>39711557.450000003</v>
      </c>
      <c r="AZ20" s="20">
        <v>131574761.73</v>
      </c>
      <c r="BA20" s="20">
        <v>131539358.16</v>
      </c>
      <c r="BB20" s="20">
        <v>128134113.06999999</v>
      </c>
      <c r="BC20" s="20">
        <v>113459183.26000001</v>
      </c>
      <c r="BD20" s="20"/>
      <c r="BE20" s="20"/>
      <c r="BF20" s="20"/>
      <c r="BG20" s="20"/>
      <c r="BH20" s="20"/>
      <c r="BI20" s="20"/>
      <c r="BJ20" s="20">
        <v>3123016346.1599998</v>
      </c>
      <c r="BK20" s="20">
        <v>567187424.01999998</v>
      </c>
      <c r="BL20" s="20">
        <v>8981485.4499999993</v>
      </c>
      <c r="BM20" s="20"/>
      <c r="BN20" s="20">
        <v>33479985.390000001</v>
      </c>
      <c r="BO20" s="20"/>
      <c r="BP20" s="20"/>
      <c r="BQ20" s="20"/>
      <c r="BR20" s="20"/>
      <c r="BS20" s="20"/>
      <c r="BT20" s="20">
        <v>220246336.55000001</v>
      </c>
      <c r="BU20" s="20">
        <v>208606461.22999999</v>
      </c>
      <c r="BV20" s="20">
        <v>49004147.840000004</v>
      </c>
      <c r="BW20" s="20"/>
      <c r="BX20" s="20">
        <v>292950137.41000003</v>
      </c>
      <c r="BY20" s="20"/>
      <c r="BZ20" s="20">
        <v>318258462.69999999</v>
      </c>
      <c r="CA20" s="20">
        <v>318070800</v>
      </c>
      <c r="CB20" s="20">
        <v>33489652.469999999</v>
      </c>
      <c r="CC20" s="20">
        <v>7274255.0199999996</v>
      </c>
      <c r="CD20" s="20">
        <v>956410207.80999994</v>
      </c>
      <c r="CE20" s="20">
        <v>533951516.25</v>
      </c>
      <c r="CF20" s="20">
        <v>2166606138.3499999</v>
      </c>
      <c r="CG20" s="20">
        <v>141796856</v>
      </c>
      <c r="CH20" s="19">
        <v>296.37889999999999</v>
      </c>
      <c r="CI20" s="19">
        <v>154.15389999999999</v>
      </c>
    </row>
    <row r="21" spans="1:87" ht="14.45" customHeight="1" x14ac:dyDescent="0.25">
      <c r="A21" s="4"/>
      <c r="B21" s="2">
        <v>45636</v>
      </c>
      <c r="C21" s="1" t="s">
        <v>60</v>
      </c>
      <c r="D21" s="2">
        <v>45637</v>
      </c>
      <c r="E21" s="15">
        <f t="shared" si="0"/>
        <v>45637</v>
      </c>
      <c r="F21" s="20">
        <v>227864446.53</v>
      </c>
      <c r="G21" s="20">
        <v>140381090.93000001</v>
      </c>
      <c r="H21" s="20">
        <v>592008406.05999994</v>
      </c>
      <c r="I21" s="20">
        <v>0</v>
      </c>
      <c r="J21" s="20">
        <v>5754748709.8100004</v>
      </c>
      <c r="K21" s="20"/>
      <c r="L21" s="20"/>
      <c r="M21" s="20">
        <v>0</v>
      </c>
      <c r="N21" s="20">
        <v>1133000000</v>
      </c>
      <c r="O21" s="20">
        <v>0</v>
      </c>
      <c r="P21" s="20"/>
      <c r="Q21" s="20">
        <v>0</v>
      </c>
      <c r="R21" s="20">
        <v>85739949.709999993</v>
      </c>
      <c r="S21" s="20">
        <v>85739949.709999993</v>
      </c>
      <c r="T21" s="20"/>
      <c r="U21" s="20"/>
      <c r="V21" s="20"/>
      <c r="W21" s="20"/>
      <c r="X21" s="20">
        <v>1362094448.8699999</v>
      </c>
      <c r="Y21" s="20">
        <v>0</v>
      </c>
      <c r="Z21" s="20">
        <v>6431267063.2399998</v>
      </c>
      <c r="AA21" s="20">
        <v>226121040.63999999</v>
      </c>
      <c r="AB21" s="20">
        <v>137256177.78999999</v>
      </c>
      <c r="AC21" s="20">
        <v>36179605.32</v>
      </c>
      <c r="AD21" s="20">
        <v>2501528018.0999999</v>
      </c>
      <c r="AE21" s="20">
        <v>97977090.390000001</v>
      </c>
      <c r="AF21" s="20"/>
      <c r="AG21" s="20"/>
      <c r="AH21" s="20"/>
      <c r="AI21" s="20"/>
      <c r="AJ21" s="20">
        <v>166267456.52000001</v>
      </c>
      <c r="AK21" s="20">
        <v>76392837.379999995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366335492.02999997</v>
      </c>
      <c r="AW21" s="20">
        <v>77522658.909999996</v>
      </c>
      <c r="AX21" s="20">
        <v>71406618.280000001</v>
      </c>
      <c r="AY21" s="20">
        <v>59286893.950000003</v>
      </c>
      <c r="AZ21" s="20">
        <v>109373477.17</v>
      </c>
      <c r="BA21" s="20">
        <v>109113421.43000001</v>
      </c>
      <c r="BB21" s="20">
        <v>84863259.260000005</v>
      </c>
      <c r="BC21" s="20">
        <v>67104165.869999997</v>
      </c>
      <c r="BD21" s="20"/>
      <c r="BE21" s="20"/>
      <c r="BF21" s="20"/>
      <c r="BG21" s="20"/>
      <c r="BH21" s="20"/>
      <c r="BI21" s="20"/>
      <c r="BJ21" s="20">
        <v>3089937291.7800002</v>
      </c>
      <c r="BK21" s="20">
        <v>517816655.99000001</v>
      </c>
      <c r="BL21" s="20">
        <v>7032046.7300000004</v>
      </c>
      <c r="BM21" s="20"/>
      <c r="BN21" s="20">
        <v>33552213.460000001</v>
      </c>
      <c r="BO21" s="20"/>
      <c r="BP21" s="20"/>
      <c r="BQ21" s="20"/>
      <c r="BR21" s="20"/>
      <c r="BS21" s="20"/>
      <c r="BT21" s="20">
        <v>361903963.88999999</v>
      </c>
      <c r="BU21" s="20">
        <v>324602983.88999999</v>
      </c>
      <c r="BV21" s="20">
        <v>49004147.840000004</v>
      </c>
      <c r="BW21" s="20"/>
      <c r="BX21" s="20">
        <v>292950137.41000003</v>
      </c>
      <c r="BY21" s="20"/>
      <c r="BZ21" s="20">
        <v>317140563.19999999</v>
      </c>
      <c r="CA21" s="20">
        <v>308407250</v>
      </c>
      <c r="CB21" s="20">
        <v>35592394.75</v>
      </c>
      <c r="CC21" s="20">
        <v>3631731.91</v>
      </c>
      <c r="CD21" s="20">
        <v>1097175467.28</v>
      </c>
      <c r="CE21" s="20">
        <v>636641965.79999995</v>
      </c>
      <c r="CF21" s="20">
        <v>1992761824.5</v>
      </c>
      <c r="CG21" s="20">
        <v>129454164</v>
      </c>
      <c r="CH21" s="19">
        <v>322.73129999999998</v>
      </c>
      <c r="CI21" s="19">
        <v>174.67269999999999</v>
      </c>
    </row>
    <row r="22" spans="1:87" ht="14.45" customHeight="1" x14ac:dyDescent="0.25">
      <c r="A22" s="4"/>
      <c r="B22" s="2">
        <v>45637</v>
      </c>
      <c r="C22" s="1" t="s">
        <v>60</v>
      </c>
      <c r="D22" s="2">
        <v>45638</v>
      </c>
      <c r="E22" s="15">
        <f t="shared" si="0"/>
        <v>45638</v>
      </c>
      <c r="F22" s="20">
        <v>255545768.93000001</v>
      </c>
      <c r="G22" s="20">
        <v>149300794.83000001</v>
      </c>
      <c r="H22" s="20">
        <v>577672611.05999994</v>
      </c>
      <c r="I22" s="20">
        <v>0</v>
      </c>
      <c r="J22" s="20">
        <v>5455762055.6099997</v>
      </c>
      <c r="K22" s="20"/>
      <c r="L22" s="20"/>
      <c r="M22" s="20">
        <v>0</v>
      </c>
      <c r="N22" s="20">
        <v>1505000000</v>
      </c>
      <c r="O22" s="20">
        <v>0</v>
      </c>
      <c r="P22" s="20"/>
      <c r="Q22" s="20">
        <v>0</v>
      </c>
      <c r="R22" s="20">
        <v>85951876.159999996</v>
      </c>
      <c r="S22" s="20">
        <v>85951876.159999996</v>
      </c>
      <c r="T22" s="20"/>
      <c r="U22" s="20"/>
      <c r="V22" s="20"/>
      <c r="W22" s="20"/>
      <c r="X22" s="20">
        <v>1362094448.8699999</v>
      </c>
      <c r="Y22" s="20">
        <v>0</v>
      </c>
      <c r="Z22" s="20">
        <v>6517837862.8900003</v>
      </c>
      <c r="AA22" s="20">
        <v>235252670.99000001</v>
      </c>
      <c r="AB22" s="20">
        <v>138167086.93000001</v>
      </c>
      <c r="AC22" s="20">
        <v>36075798.240000002</v>
      </c>
      <c r="AD22" s="20">
        <v>2510328516.6199999</v>
      </c>
      <c r="AE22" s="20">
        <v>95324820.569999993</v>
      </c>
      <c r="AF22" s="20"/>
      <c r="AG22" s="20"/>
      <c r="AH22" s="20"/>
      <c r="AI22" s="20"/>
      <c r="AJ22" s="20">
        <v>164158306.5</v>
      </c>
      <c r="AK22" s="20">
        <v>77422417.980000004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372883312.94</v>
      </c>
      <c r="AW22" s="20">
        <v>79503540.519999996</v>
      </c>
      <c r="AX22" s="20">
        <v>73764691.129999995</v>
      </c>
      <c r="AY22" s="20">
        <v>61915523.969999999</v>
      </c>
      <c r="AZ22" s="20">
        <v>100953811.33</v>
      </c>
      <c r="BA22" s="20">
        <v>100765088.38</v>
      </c>
      <c r="BB22" s="20">
        <v>67504242.959999993</v>
      </c>
      <c r="BC22" s="20">
        <v>43517318.299999997</v>
      </c>
      <c r="BD22" s="20"/>
      <c r="BE22" s="20"/>
      <c r="BF22" s="20"/>
      <c r="BG22" s="20"/>
      <c r="BH22" s="20"/>
      <c r="BI22" s="20"/>
      <c r="BJ22" s="20">
        <v>3080213917.7199998</v>
      </c>
      <c r="BK22" s="20">
        <v>488751647.38</v>
      </c>
      <c r="BL22" s="20">
        <v>10205581.16</v>
      </c>
      <c r="BM22" s="20"/>
      <c r="BN22" s="20">
        <v>47675654.619999997</v>
      </c>
      <c r="BO22" s="20">
        <v>205961.05</v>
      </c>
      <c r="BP22" s="20"/>
      <c r="BQ22" s="20"/>
      <c r="BR22" s="20"/>
      <c r="BS22" s="20"/>
      <c r="BT22" s="20">
        <v>377284064.67000002</v>
      </c>
      <c r="BU22" s="20">
        <v>334316476.80000001</v>
      </c>
      <c r="BV22" s="20">
        <v>46181436.899999999</v>
      </c>
      <c r="BW22" s="20"/>
      <c r="BX22" s="20">
        <v>292950137.41000003</v>
      </c>
      <c r="BY22" s="20"/>
      <c r="BZ22" s="20">
        <v>225957452.65000001</v>
      </c>
      <c r="CA22" s="20">
        <v>225625150</v>
      </c>
      <c r="CB22" s="20">
        <v>30721001.760000002</v>
      </c>
      <c r="CC22" s="20">
        <v>3543561.51</v>
      </c>
      <c r="CD22" s="20">
        <v>1030975329.17</v>
      </c>
      <c r="CE22" s="20">
        <v>563691149.36000001</v>
      </c>
      <c r="CF22" s="20">
        <v>2049238588.55</v>
      </c>
      <c r="CG22" s="20">
        <v>122187911.84</v>
      </c>
      <c r="CH22" s="19">
        <v>318.06139999999999</v>
      </c>
      <c r="CI22" s="19">
        <v>192.5335</v>
      </c>
    </row>
    <row r="23" spans="1:87" ht="14.45" customHeight="1" x14ac:dyDescent="0.25">
      <c r="A23" s="4"/>
      <c r="B23" s="2">
        <v>45638</v>
      </c>
      <c r="C23" s="1" t="s">
        <v>60</v>
      </c>
      <c r="D23" s="2">
        <v>45639</v>
      </c>
      <c r="E23" s="15">
        <f t="shared" si="0"/>
        <v>45639</v>
      </c>
      <c r="F23" s="20">
        <v>262932069.25999999</v>
      </c>
      <c r="G23" s="20">
        <v>151013598.56</v>
      </c>
      <c r="H23" s="20">
        <v>530331712.62</v>
      </c>
      <c r="I23" s="20">
        <v>0</v>
      </c>
      <c r="J23" s="20">
        <v>5378827588.21</v>
      </c>
      <c r="K23" s="20"/>
      <c r="L23" s="20"/>
      <c r="M23" s="20">
        <v>0</v>
      </c>
      <c r="N23" s="20">
        <v>1551000000</v>
      </c>
      <c r="O23" s="20">
        <v>0</v>
      </c>
      <c r="P23" s="20"/>
      <c r="Q23" s="20">
        <v>0</v>
      </c>
      <c r="R23" s="20">
        <v>86121665.200000003</v>
      </c>
      <c r="S23" s="20">
        <v>86121665.200000003</v>
      </c>
      <c r="T23" s="20"/>
      <c r="U23" s="20"/>
      <c r="V23" s="20"/>
      <c r="W23" s="20"/>
      <c r="X23" s="20">
        <v>1362094448.8699999</v>
      </c>
      <c r="Y23" s="20">
        <v>0</v>
      </c>
      <c r="Z23" s="20">
        <v>6447118586.4200001</v>
      </c>
      <c r="AA23" s="20">
        <v>237135263.75999999</v>
      </c>
      <c r="AB23" s="20">
        <v>134924229.97</v>
      </c>
      <c r="AC23" s="20">
        <v>35549343.289999999</v>
      </c>
      <c r="AD23" s="20">
        <v>2501219379.6999998</v>
      </c>
      <c r="AE23" s="20">
        <v>103548291.87</v>
      </c>
      <c r="AF23" s="20"/>
      <c r="AG23" s="20"/>
      <c r="AH23" s="20"/>
      <c r="AI23" s="20"/>
      <c r="AJ23" s="20">
        <v>149579995.31</v>
      </c>
      <c r="AK23" s="20">
        <v>77420233.340000004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332327140.32999998</v>
      </c>
      <c r="AW23" s="20">
        <v>79493309.159999996</v>
      </c>
      <c r="AX23" s="20">
        <v>69838296.069999993</v>
      </c>
      <c r="AY23" s="20">
        <v>58175800.909999996</v>
      </c>
      <c r="AZ23" s="20">
        <v>70163190.890000001</v>
      </c>
      <c r="BA23" s="20">
        <v>70086114.340000004</v>
      </c>
      <c r="BB23" s="20">
        <v>149013584.88</v>
      </c>
      <c r="BC23" s="20">
        <v>127563259.81999999</v>
      </c>
      <c r="BD23" s="20"/>
      <c r="BE23" s="20"/>
      <c r="BF23" s="20"/>
      <c r="BG23" s="20"/>
      <c r="BH23" s="20"/>
      <c r="BI23" s="20"/>
      <c r="BJ23" s="20">
        <v>3058459117.2199998</v>
      </c>
      <c r="BK23" s="20">
        <v>545552842.90999997</v>
      </c>
      <c r="BL23" s="20">
        <v>10064853</v>
      </c>
      <c r="BM23" s="20"/>
      <c r="BN23" s="20">
        <v>49245447.630000003</v>
      </c>
      <c r="BO23" s="20">
        <v>205858.59</v>
      </c>
      <c r="BP23" s="20"/>
      <c r="BQ23" s="20"/>
      <c r="BR23" s="20"/>
      <c r="BS23" s="20"/>
      <c r="BT23" s="20">
        <v>424027797.69</v>
      </c>
      <c r="BU23" s="20">
        <v>387659178.56999999</v>
      </c>
      <c r="BV23" s="20">
        <v>43722663.200000003</v>
      </c>
      <c r="BW23" s="20"/>
      <c r="BX23" s="20">
        <v>292950137.41000003</v>
      </c>
      <c r="BY23" s="20"/>
      <c r="BZ23" s="20">
        <v>257918982.56</v>
      </c>
      <c r="CA23" s="20">
        <v>257702970</v>
      </c>
      <c r="CB23" s="20">
        <v>27660047.879999999</v>
      </c>
      <c r="CC23" s="20">
        <v>3373651.26</v>
      </c>
      <c r="CD23" s="20">
        <v>1105589929.3699999</v>
      </c>
      <c r="CE23" s="20">
        <v>648941658.41999996</v>
      </c>
      <c r="CF23" s="20">
        <v>1952869187.8499999</v>
      </c>
      <c r="CG23" s="20">
        <v>136388210.72999999</v>
      </c>
      <c r="CH23" s="19">
        <v>330.13569999999999</v>
      </c>
      <c r="CI23" s="19">
        <v>173.86789999999999</v>
      </c>
    </row>
    <row r="24" spans="1:87" ht="14.45" customHeight="1" x14ac:dyDescent="0.25">
      <c r="A24" s="4"/>
      <c r="B24" s="2">
        <v>45639</v>
      </c>
      <c r="C24" s="1" t="s">
        <v>60</v>
      </c>
      <c r="D24" s="2">
        <v>45640</v>
      </c>
      <c r="E24" s="15">
        <f t="shared" si="0"/>
        <v>45640</v>
      </c>
      <c r="F24" s="20">
        <v>232449070.88999999</v>
      </c>
      <c r="G24" s="20">
        <v>143862289.49000001</v>
      </c>
      <c r="H24" s="20">
        <v>371836644.69</v>
      </c>
      <c r="I24" s="20">
        <v>0</v>
      </c>
      <c r="J24" s="20">
        <v>5457030043.3100004</v>
      </c>
      <c r="K24" s="20"/>
      <c r="L24" s="20"/>
      <c r="M24" s="20">
        <v>0</v>
      </c>
      <c r="N24" s="20">
        <v>1551000000</v>
      </c>
      <c r="O24" s="20">
        <v>0</v>
      </c>
      <c r="P24" s="20"/>
      <c r="Q24" s="20">
        <v>0</v>
      </c>
      <c r="R24" s="20">
        <v>86048750.930000007</v>
      </c>
      <c r="S24" s="20">
        <v>86048750.930000007</v>
      </c>
      <c r="T24" s="20"/>
      <c r="U24" s="20"/>
      <c r="V24" s="20"/>
      <c r="W24" s="20"/>
      <c r="X24" s="20">
        <v>1362094448.8699999</v>
      </c>
      <c r="Y24" s="20">
        <v>0</v>
      </c>
      <c r="Z24" s="20">
        <v>6336270060.9499998</v>
      </c>
      <c r="AA24" s="20">
        <v>229911040.41999999</v>
      </c>
      <c r="AB24" s="20">
        <v>137215867.02000001</v>
      </c>
      <c r="AC24" s="20">
        <v>35299289.840000004</v>
      </c>
      <c r="AD24" s="20">
        <v>2473392591.6799998</v>
      </c>
      <c r="AE24" s="20">
        <v>95638128.129999995</v>
      </c>
      <c r="AF24" s="20"/>
      <c r="AG24" s="20"/>
      <c r="AH24" s="20"/>
      <c r="AI24" s="20"/>
      <c r="AJ24" s="20">
        <v>151079814.62</v>
      </c>
      <c r="AK24" s="20">
        <v>77271061.5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329402559.77999997</v>
      </c>
      <c r="AW24" s="20">
        <v>79235847.049999997</v>
      </c>
      <c r="AX24" s="20">
        <v>103599863.2</v>
      </c>
      <c r="AY24" s="20">
        <v>93469297.810000002</v>
      </c>
      <c r="AZ24" s="20">
        <v>133833230.14</v>
      </c>
      <c r="BA24" s="20">
        <v>89802833.689999998</v>
      </c>
      <c r="BB24" s="20">
        <v>101760270.39</v>
      </c>
      <c r="BC24" s="20">
        <v>82638467.719999999</v>
      </c>
      <c r="BD24" s="20"/>
      <c r="BE24" s="20"/>
      <c r="BF24" s="20"/>
      <c r="BG24" s="20"/>
      <c r="BH24" s="20"/>
      <c r="BI24" s="20"/>
      <c r="BJ24" s="20">
        <v>3079883400.96</v>
      </c>
      <c r="BK24" s="20">
        <v>547077319.98000002</v>
      </c>
      <c r="BL24" s="20">
        <v>9883894.1300000008</v>
      </c>
      <c r="BM24" s="20"/>
      <c r="BN24" s="20">
        <v>50509211.990000002</v>
      </c>
      <c r="BO24" s="20">
        <v>205409.74</v>
      </c>
      <c r="BP24" s="20"/>
      <c r="BQ24" s="20"/>
      <c r="BR24" s="20"/>
      <c r="BS24" s="20"/>
      <c r="BT24" s="20">
        <v>346289461.61000001</v>
      </c>
      <c r="BU24" s="20">
        <v>246322145.53999999</v>
      </c>
      <c r="BV24" s="20">
        <v>46740440.600000001</v>
      </c>
      <c r="BW24" s="20"/>
      <c r="BX24" s="20">
        <v>292950137.41000003</v>
      </c>
      <c r="BY24" s="20"/>
      <c r="BZ24" s="20">
        <v>404535644.06999999</v>
      </c>
      <c r="CA24" s="20">
        <v>362561020</v>
      </c>
      <c r="CB24" s="20">
        <v>29895010.75</v>
      </c>
      <c r="CC24" s="20">
        <v>3621906.02</v>
      </c>
      <c r="CD24" s="20">
        <v>1180803800.5599999</v>
      </c>
      <c r="CE24" s="20">
        <v>612710481.29999995</v>
      </c>
      <c r="CF24" s="20">
        <v>1899079600.4000001</v>
      </c>
      <c r="CG24" s="20">
        <v>136769329.99000001</v>
      </c>
      <c r="CH24" s="19">
        <v>333.64949999999999</v>
      </c>
      <c r="CI24" s="19">
        <v>168.10130000000001</v>
      </c>
    </row>
    <row r="25" spans="1:87" ht="14.45" customHeight="1" x14ac:dyDescent="0.25">
      <c r="A25" s="4"/>
      <c r="B25" s="2">
        <v>45642</v>
      </c>
      <c r="C25" s="1" t="s">
        <v>60</v>
      </c>
      <c r="D25" s="2">
        <v>45643</v>
      </c>
      <c r="E25" s="15">
        <f t="shared" si="0"/>
        <v>45643</v>
      </c>
      <c r="F25" s="20">
        <v>254797944.09999999</v>
      </c>
      <c r="G25" s="20">
        <v>140920146.90000001</v>
      </c>
      <c r="H25" s="20">
        <v>977560194.54999995</v>
      </c>
      <c r="I25" s="20">
        <v>0</v>
      </c>
      <c r="J25" s="20">
        <v>5249892655.4799995</v>
      </c>
      <c r="K25" s="20"/>
      <c r="L25" s="20"/>
      <c r="M25" s="20">
        <v>0</v>
      </c>
      <c r="N25" s="20">
        <v>1331000000</v>
      </c>
      <c r="O25" s="20">
        <v>0</v>
      </c>
      <c r="P25" s="20"/>
      <c r="Q25" s="20">
        <v>0</v>
      </c>
      <c r="R25" s="20">
        <v>85941754.920000002</v>
      </c>
      <c r="S25" s="20">
        <v>85941754.920000002</v>
      </c>
      <c r="T25" s="20"/>
      <c r="U25" s="20"/>
      <c r="V25" s="20"/>
      <c r="W25" s="20"/>
      <c r="X25" s="20">
        <v>1362094448.8699999</v>
      </c>
      <c r="Y25" s="20">
        <v>0</v>
      </c>
      <c r="Z25" s="20">
        <v>6537098100.1800003</v>
      </c>
      <c r="AA25" s="20">
        <v>226861901.81999999</v>
      </c>
      <c r="AB25" s="20">
        <v>139049961.33000001</v>
      </c>
      <c r="AC25" s="20">
        <v>35403186.140000001</v>
      </c>
      <c r="AD25" s="20">
        <v>2527749248.1100001</v>
      </c>
      <c r="AE25" s="20">
        <v>96150687.540000007</v>
      </c>
      <c r="AF25" s="20"/>
      <c r="AG25" s="20"/>
      <c r="AH25" s="20"/>
      <c r="AI25" s="20"/>
      <c r="AJ25" s="20">
        <v>155513725.71000001</v>
      </c>
      <c r="AK25" s="20">
        <v>73658501.879999995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333006886.42000002</v>
      </c>
      <c r="AW25" s="20">
        <v>79272308.359999999</v>
      </c>
      <c r="AX25" s="20">
        <v>54806563.969999999</v>
      </c>
      <c r="AY25" s="20">
        <v>44875193.140000001</v>
      </c>
      <c r="AZ25" s="20">
        <v>107884381.59</v>
      </c>
      <c r="BA25" s="20">
        <v>74292835.090000004</v>
      </c>
      <c r="BB25" s="20">
        <v>78625075.310000002</v>
      </c>
      <c r="BC25" s="20">
        <v>62246251.509999998</v>
      </c>
      <c r="BD25" s="20"/>
      <c r="BE25" s="20"/>
      <c r="BF25" s="20"/>
      <c r="BG25" s="20"/>
      <c r="BH25" s="20"/>
      <c r="BI25" s="20"/>
      <c r="BJ25" s="20">
        <v>3081325423.0999999</v>
      </c>
      <c r="BK25" s="20">
        <v>460127573.25999999</v>
      </c>
      <c r="BL25" s="20">
        <v>10047116.91</v>
      </c>
      <c r="BM25" s="20"/>
      <c r="BN25" s="20">
        <v>54062034.68</v>
      </c>
      <c r="BO25" s="20">
        <v>205565.31</v>
      </c>
      <c r="BP25" s="20"/>
      <c r="BQ25" s="20"/>
      <c r="BR25" s="20"/>
      <c r="BS25" s="20"/>
      <c r="BT25" s="20">
        <v>328133783.31999999</v>
      </c>
      <c r="BU25" s="20">
        <v>283542885.94</v>
      </c>
      <c r="BV25" s="20">
        <v>33560713.899999999</v>
      </c>
      <c r="BW25" s="20"/>
      <c r="BX25" s="20">
        <v>292950137.41000003</v>
      </c>
      <c r="BY25" s="20"/>
      <c r="BZ25" s="20">
        <v>274466343.63</v>
      </c>
      <c r="CA25" s="20">
        <v>274067010</v>
      </c>
      <c r="CB25" s="20">
        <v>35332213.899999999</v>
      </c>
      <c r="CC25" s="20">
        <v>6740345.6799999997</v>
      </c>
      <c r="CD25" s="20">
        <v>1028552343.75</v>
      </c>
      <c r="CE25" s="20">
        <v>564555806.92999995</v>
      </c>
      <c r="CF25" s="20">
        <v>2052773079.3499999</v>
      </c>
      <c r="CG25" s="20">
        <v>115031893.31</v>
      </c>
      <c r="CH25" s="19">
        <v>318.45209999999997</v>
      </c>
      <c r="CI25" s="19">
        <v>197.2165</v>
      </c>
    </row>
    <row r="26" spans="1:87" ht="14.45" customHeight="1" x14ac:dyDescent="0.25">
      <c r="A26" s="4"/>
      <c r="B26" s="2">
        <v>45643</v>
      </c>
      <c r="C26" s="1" t="s">
        <v>60</v>
      </c>
      <c r="D26" s="2">
        <v>45644</v>
      </c>
      <c r="E26" s="15">
        <f t="shared" si="0"/>
        <v>45644</v>
      </c>
      <c r="F26" s="20">
        <v>251005000.18000001</v>
      </c>
      <c r="G26" s="20">
        <v>141631380.08000001</v>
      </c>
      <c r="H26" s="20">
        <v>698268058.39999998</v>
      </c>
      <c r="I26" s="20">
        <v>0</v>
      </c>
      <c r="J26" s="20">
        <v>5310002012.8100004</v>
      </c>
      <c r="K26" s="20"/>
      <c r="L26" s="20"/>
      <c r="M26" s="20">
        <v>0</v>
      </c>
      <c r="N26" s="20">
        <v>1717000000</v>
      </c>
      <c r="O26" s="20">
        <v>0</v>
      </c>
      <c r="P26" s="20"/>
      <c r="Q26" s="20">
        <v>0</v>
      </c>
      <c r="R26" s="20">
        <v>86217094.069999993</v>
      </c>
      <c r="S26" s="20">
        <v>86217094.069999993</v>
      </c>
      <c r="T26" s="20"/>
      <c r="U26" s="20"/>
      <c r="V26" s="20"/>
      <c r="W26" s="20"/>
      <c r="X26" s="20">
        <v>1362094448.8699999</v>
      </c>
      <c r="Y26" s="20">
        <v>0</v>
      </c>
      <c r="Z26" s="20">
        <v>6700397716.5900002</v>
      </c>
      <c r="AA26" s="20">
        <v>227848474.15000001</v>
      </c>
      <c r="AB26" s="20">
        <v>137702500.33000001</v>
      </c>
      <c r="AC26" s="20">
        <v>35509141.590000004</v>
      </c>
      <c r="AD26" s="20">
        <v>2587613661.2800002</v>
      </c>
      <c r="AE26" s="20">
        <v>93813329.079999998</v>
      </c>
      <c r="AF26" s="20"/>
      <c r="AG26" s="20"/>
      <c r="AH26" s="20"/>
      <c r="AI26" s="20"/>
      <c r="AJ26" s="20">
        <v>157292920.5</v>
      </c>
      <c r="AK26" s="20">
        <v>72081463.219999999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305720498.18000001</v>
      </c>
      <c r="AW26" s="20">
        <v>79416638.959999993</v>
      </c>
      <c r="AX26" s="20">
        <v>58869269.100000001</v>
      </c>
      <c r="AY26" s="20">
        <v>46233916.460000001</v>
      </c>
      <c r="AZ26" s="20">
        <v>151971574.90000001</v>
      </c>
      <c r="BA26" s="20">
        <v>118303280.08</v>
      </c>
      <c r="BB26" s="20">
        <v>103272999.25</v>
      </c>
      <c r="BC26" s="20">
        <v>85489684.579999998</v>
      </c>
      <c r="BD26" s="20"/>
      <c r="BE26" s="20"/>
      <c r="BF26" s="20"/>
      <c r="BG26" s="20"/>
      <c r="BH26" s="20"/>
      <c r="BI26" s="20"/>
      <c r="BJ26" s="20">
        <v>3188036052.54</v>
      </c>
      <c r="BK26" s="20">
        <v>525058283.50999999</v>
      </c>
      <c r="BL26" s="20">
        <v>10106922.98</v>
      </c>
      <c r="BM26" s="20"/>
      <c r="BN26" s="20">
        <v>52691352.689999998</v>
      </c>
      <c r="BO26" s="20">
        <v>205890.08</v>
      </c>
      <c r="BP26" s="20"/>
      <c r="BQ26" s="20"/>
      <c r="BR26" s="20"/>
      <c r="BS26" s="20"/>
      <c r="BT26" s="20">
        <v>349194837.44</v>
      </c>
      <c r="BU26" s="20">
        <v>312808266.33999997</v>
      </c>
      <c r="BV26" s="20">
        <v>34495893.899999999</v>
      </c>
      <c r="BW26" s="20"/>
      <c r="BX26" s="20">
        <v>292950137.41000003</v>
      </c>
      <c r="BY26" s="20"/>
      <c r="BZ26" s="20">
        <v>318856683.18000001</v>
      </c>
      <c r="CA26" s="20">
        <v>318630720</v>
      </c>
      <c r="CB26" s="20">
        <v>44076225.530000001</v>
      </c>
      <c r="CC26" s="20">
        <v>2912200.14</v>
      </c>
      <c r="CD26" s="20">
        <v>1102372053.1300001</v>
      </c>
      <c r="CE26" s="20">
        <v>634557076.55999994</v>
      </c>
      <c r="CF26" s="20">
        <v>2085663999.4100001</v>
      </c>
      <c r="CG26" s="20">
        <v>131264570.88</v>
      </c>
      <c r="CH26" s="19">
        <v>321.25970000000001</v>
      </c>
      <c r="CI26" s="19">
        <v>173.5796</v>
      </c>
    </row>
    <row r="27" spans="1:87" ht="14.45" customHeight="1" x14ac:dyDescent="0.25">
      <c r="A27" s="4"/>
      <c r="B27" s="2">
        <v>45644</v>
      </c>
      <c r="C27" s="1" t="s">
        <v>60</v>
      </c>
      <c r="D27" s="2">
        <v>45645</v>
      </c>
      <c r="E27" s="15">
        <f t="shared" si="0"/>
        <v>45645</v>
      </c>
      <c r="F27" s="20">
        <v>263505778.84</v>
      </c>
      <c r="G27" s="20">
        <v>139628685.24000001</v>
      </c>
      <c r="H27" s="20">
        <v>541564636.01999998</v>
      </c>
      <c r="I27" s="20">
        <v>0</v>
      </c>
      <c r="J27" s="20">
        <v>5512113057.21</v>
      </c>
      <c r="K27" s="20"/>
      <c r="L27" s="20"/>
      <c r="M27" s="20">
        <v>0</v>
      </c>
      <c r="N27" s="20">
        <v>2222000000</v>
      </c>
      <c r="O27" s="20">
        <v>0</v>
      </c>
      <c r="P27" s="20"/>
      <c r="Q27" s="20">
        <v>0</v>
      </c>
      <c r="R27" s="20">
        <v>86396384.680000007</v>
      </c>
      <c r="S27" s="20">
        <v>86396384.680000007</v>
      </c>
      <c r="T27" s="20"/>
      <c r="U27" s="20"/>
      <c r="V27" s="20"/>
      <c r="W27" s="20"/>
      <c r="X27" s="20">
        <v>1362094448.8699999</v>
      </c>
      <c r="Y27" s="20">
        <v>0</v>
      </c>
      <c r="Z27" s="20">
        <v>7263485407.8800001</v>
      </c>
      <c r="AA27" s="20">
        <v>226025069.91999999</v>
      </c>
      <c r="AB27" s="20">
        <v>138869593.37</v>
      </c>
      <c r="AC27" s="20">
        <v>35999545.619999997</v>
      </c>
      <c r="AD27" s="20">
        <v>2809751431.3400002</v>
      </c>
      <c r="AE27" s="20">
        <v>93715276.739999995</v>
      </c>
      <c r="AF27" s="20"/>
      <c r="AG27" s="20"/>
      <c r="AH27" s="20"/>
      <c r="AI27" s="20"/>
      <c r="AJ27" s="20">
        <v>163987236.38</v>
      </c>
      <c r="AK27" s="20">
        <v>77149183.390000001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292105277.83999997</v>
      </c>
      <c r="AW27" s="20">
        <v>77128535.189999998</v>
      </c>
      <c r="AX27" s="20">
        <v>57585569.850000001</v>
      </c>
      <c r="AY27" s="20">
        <v>47224225.829999998</v>
      </c>
      <c r="AZ27" s="20">
        <v>57054665.710000001</v>
      </c>
      <c r="BA27" s="20">
        <v>57049654.770000003</v>
      </c>
      <c r="BB27" s="20">
        <v>88752432.280000001</v>
      </c>
      <c r="BC27" s="20">
        <v>70553672.189999998</v>
      </c>
      <c r="BD27" s="20"/>
      <c r="BE27" s="20"/>
      <c r="BF27" s="20"/>
      <c r="BG27" s="20"/>
      <c r="BH27" s="20"/>
      <c r="BI27" s="20"/>
      <c r="BJ27" s="20">
        <v>3295086629.0100002</v>
      </c>
      <c r="BK27" s="20">
        <v>453018716.50999999</v>
      </c>
      <c r="BL27" s="20">
        <v>9932652.6999999993</v>
      </c>
      <c r="BM27" s="20"/>
      <c r="BN27" s="20">
        <v>49834256.950000003</v>
      </c>
      <c r="BO27" s="20">
        <v>206397.21</v>
      </c>
      <c r="BP27" s="20"/>
      <c r="BQ27" s="20"/>
      <c r="BR27" s="20"/>
      <c r="BS27" s="20"/>
      <c r="BT27" s="20">
        <v>384086481.08999997</v>
      </c>
      <c r="BU27" s="20">
        <v>349439535.45999998</v>
      </c>
      <c r="BV27" s="20">
        <v>5445893.9000000004</v>
      </c>
      <c r="BW27" s="20"/>
      <c r="BX27" s="20">
        <v>292950137.41000003</v>
      </c>
      <c r="BY27" s="20"/>
      <c r="BZ27" s="20">
        <v>182768246.03999999</v>
      </c>
      <c r="CA27" s="20">
        <v>182569890</v>
      </c>
      <c r="CB27" s="20">
        <v>29921852.309999999</v>
      </c>
      <c r="CC27" s="20">
        <v>3725734.43</v>
      </c>
      <c r="CD27" s="20">
        <v>954939520.39999998</v>
      </c>
      <c r="CE27" s="20">
        <v>535941557.10000002</v>
      </c>
      <c r="CF27" s="20">
        <v>2340147108.6100001</v>
      </c>
      <c r="CG27" s="20">
        <v>113254679.13</v>
      </c>
      <c r="CH27" s="19">
        <v>310.38580000000002</v>
      </c>
      <c r="CI27" s="19">
        <v>199.57239999999999</v>
      </c>
    </row>
    <row r="28" spans="1:87" ht="14.45" customHeight="1" x14ac:dyDescent="0.25">
      <c r="A28" s="4"/>
      <c r="B28" s="2">
        <v>45645</v>
      </c>
      <c r="C28" s="1" t="s">
        <v>60</v>
      </c>
      <c r="D28" s="2">
        <v>45646</v>
      </c>
      <c r="E28" s="15">
        <f t="shared" si="0"/>
        <v>45646</v>
      </c>
      <c r="F28" s="20">
        <v>279631342.17000002</v>
      </c>
      <c r="G28" s="20">
        <v>147423870.16999999</v>
      </c>
      <c r="H28" s="20">
        <v>595463348.05999994</v>
      </c>
      <c r="I28" s="20">
        <v>0</v>
      </c>
      <c r="J28" s="20">
        <v>5411160647.0100002</v>
      </c>
      <c r="K28" s="20"/>
      <c r="L28" s="20"/>
      <c r="M28" s="20">
        <v>0</v>
      </c>
      <c r="N28" s="20">
        <v>2222000000</v>
      </c>
      <c r="O28" s="20">
        <v>0</v>
      </c>
      <c r="P28" s="20"/>
      <c r="Q28" s="20">
        <v>0</v>
      </c>
      <c r="R28" s="20">
        <v>86556878.689999998</v>
      </c>
      <c r="S28" s="20">
        <v>86556878.689999998</v>
      </c>
      <c r="T28" s="20"/>
      <c r="U28" s="20"/>
      <c r="V28" s="20"/>
      <c r="W28" s="20"/>
      <c r="X28" s="20">
        <v>1362094448.8699999</v>
      </c>
      <c r="Y28" s="20">
        <v>0</v>
      </c>
      <c r="Z28" s="20">
        <v>7232717767.0600004</v>
      </c>
      <c r="AA28" s="20">
        <v>233980748.86000001</v>
      </c>
      <c r="AB28" s="20">
        <v>138447261.59999999</v>
      </c>
      <c r="AC28" s="20">
        <v>35925786.229999997</v>
      </c>
      <c r="AD28" s="20">
        <v>2771935286.1999998</v>
      </c>
      <c r="AE28" s="20">
        <v>90354466.719999999</v>
      </c>
      <c r="AF28" s="20"/>
      <c r="AG28" s="20"/>
      <c r="AH28" s="20"/>
      <c r="AI28" s="20"/>
      <c r="AJ28" s="20">
        <v>155498489.16</v>
      </c>
      <c r="AK28" s="20">
        <v>77238421.049999997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267102944.96000001</v>
      </c>
      <c r="AW28" s="20">
        <v>62047951.659999996</v>
      </c>
      <c r="AX28" s="20">
        <v>58182288.670000002</v>
      </c>
      <c r="AY28" s="20">
        <v>47517400.380000003</v>
      </c>
      <c r="AZ28" s="20">
        <v>122408549.03</v>
      </c>
      <c r="BA28" s="20">
        <v>100666224.84</v>
      </c>
      <c r="BB28" s="20">
        <v>120661866.2</v>
      </c>
      <c r="BC28" s="20">
        <v>103980467.19</v>
      </c>
      <c r="BD28" s="20"/>
      <c r="BE28" s="20"/>
      <c r="BF28" s="20"/>
      <c r="BG28" s="20"/>
      <c r="BH28" s="20"/>
      <c r="BI28" s="20"/>
      <c r="BJ28" s="20">
        <v>3314161331.1599998</v>
      </c>
      <c r="BK28" s="20">
        <v>511667512.91000003</v>
      </c>
      <c r="BL28" s="20">
        <v>9738121.1500000004</v>
      </c>
      <c r="BM28" s="20"/>
      <c r="BN28" s="20">
        <v>48287601.030000001</v>
      </c>
      <c r="BO28" s="20">
        <v>206603.07</v>
      </c>
      <c r="BP28" s="20"/>
      <c r="BQ28" s="20"/>
      <c r="BR28" s="20"/>
      <c r="BS28" s="20"/>
      <c r="BT28" s="20">
        <v>361525883.99000001</v>
      </c>
      <c r="BU28" s="20">
        <v>330665531.67000002</v>
      </c>
      <c r="BV28" s="20">
        <v>13216319.699999999</v>
      </c>
      <c r="BW28" s="20"/>
      <c r="BX28" s="20">
        <v>292950137.41000003</v>
      </c>
      <c r="BY28" s="20"/>
      <c r="BZ28" s="20">
        <v>291380993.41000003</v>
      </c>
      <c r="CA28" s="20">
        <v>289675230</v>
      </c>
      <c r="CB28" s="20">
        <v>31524633.890000001</v>
      </c>
      <c r="CC28" s="20">
        <v>3543548.81</v>
      </c>
      <c r="CD28" s="20">
        <v>1048623690.58</v>
      </c>
      <c r="CE28" s="20">
        <v>624090913.54999995</v>
      </c>
      <c r="CF28" s="20">
        <v>2265537640.5799999</v>
      </c>
      <c r="CG28" s="20">
        <v>127916878.23</v>
      </c>
      <c r="CH28" s="19">
        <v>319.24950000000001</v>
      </c>
      <c r="CI28" s="19">
        <v>182.9162</v>
      </c>
    </row>
    <row r="29" spans="1:87" ht="14.45" customHeight="1" x14ac:dyDescent="0.25">
      <c r="A29" s="4"/>
      <c r="B29" s="2">
        <v>45646</v>
      </c>
      <c r="C29" s="1" t="s">
        <v>60</v>
      </c>
      <c r="D29" s="2">
        <v>45647</v>
      </c>
      <c r="E29" s="15">
        <f t="shared" si="0"/>
        <v>45647</v>
      </c>
      <c r="F29" s="20">
        <v>248202382.63999999</v>
      </c>
      <c r="G29" s="20">
        <v>144437983.53999999</v>
      </c>
      <c r="H29" s="20">
        <v>2622554605.7399998</v>
      </c>
      <c r="I29" s="20">
        <v>0</v>
      </c>
      <c r="J29" s="20">
        <v>5465904795.5699997</v>
      </c>
      <c r="K29" s="20"/>
      <c r="L29" s="20"/>
      <c r="M29" s="20">
        <v>0</v>
      </c>
      <c r="N29" s="20"/>
      <c r="O29" s="20">
        <v>0</v>
      </c>
      <c r="P29" s="20"/>
      <c r="Q29" s="20">
        <v>0</v>
      </c>
      <c r="R29" s="20">
        <v>86607278.349999994</v>
      </c>
      <c r="S29" s="20">
        <v>86607278.349999994</v>
      </c>
      <c r="T29" s="20"/>
      <c r="U29" s="20"/>
      <c r="V29" s="20"/>
      <c r="W29" s="20"/>
      <c r="X29" s="20">
        <v>1362094448.8699999</v>
      </c>
      <c r="Y29" s="20">
        <v>0</v>
      </c>
      <c r="Z29" s="20">
        <v>7061174613.4300003</v>
      </c>
      <c r="AA29" s="20">
        <v>231045261.88999999</v>
      </c>
      <c r="AB29" s="20">
        <v>136811238.83000001</v>
      </c>
      <c r="AC29" s="20">
        <v>36443278.93</v>
      </c>
      <c r="AD29" s="20">
        <v>2709794005.6100001</v>
      </c>
      <c r="AE29" s="20">
        <v>88225746.310000002</v>
      </c>
      <c r="AF29" s="20"/>
      <c r="AG29" s="20"/>
      <c r="AH29" s="20"/>
      <c r="AI29" s="20"/>
      <c r="AJ29" s="20">
        <v>85314439.560000002</v>
      </c>
      <c r="AK29" s="20">
        <v>14875207.33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264421853.66999999</v>
      </c>
      <c r="AW29" s="20">
        <v>61596576.100000001</v>
      </c>
      <c r="AX29" s="20">
        <v>104840219.78</v>
      </c>
      <c r="AY29" s="20">
        <v>91403819.659999996</v>
      </c>
      <c r="AZ29" s="20">
        <v>87652660.010000005</v>
      </c>
      <c r="BA29" s="20">
        <v>87307906.510000005</v>
      </c>
      <c r="BB29" s="20">
        <v>141218485.38999999</v>
      </c>
      <c r="BC29" s="20">
        <v>125200498.72</v>
      </c>
      <c r="BD29" s="20"/>
      <c r="BE29" s="20"/>
      <c r="BF29" s="20"/>
      <c r="BG29" s="20"/>
      <c r="BH29" s="20"/>
      <c r="BI29" s="20"/>
      <c r="BJ29" s="20">
        <v>3215367924.8699999</v>
      </c>
      <c r="BK29" s="20">
        <v>498990364.92000002</v>
      </c>
      <c r="BL29" s="20">
        <v>9501165.5099999998</v>
      </c>
      <c r="BM29" s="20"/>
      <c r="BN29" s="20">
        <v>51398307.409999996</v>
      </c>
      <c r="BO29" s="20">
        <v>204811.9</v>
      </c>
      <c r="BP29" s="20"/>
      <c r="BQ29" s="20"/>
      <c r="BR29" s="20"/>
      <c r="BS29" s="20"/>
      <c r="BT29" s="20">
        <v>442822539.64999998</v>
      </c>
      <c r="BU29" s="20">
        <v>342217995.26999998</v>
      </c>
      <c r="BV29" s="20">
        <v>13216319.699999999</v>
      </c>
      <c r="BW29" s="20"/>
      <c r="BX29" s="20">
        <v>292950137.41000003</v>
      </c>
      <c r="BY29" s="20"/>
      <c r="BZ29" s="20">
        <v>296959910.73000002</v>
      </c>
      <c r="CA29" s="20">
        <v>296781140.63999999</v>
      </c>
      <c r="CB29" s="20">
        <v>34265409.289999999</v>
      </c>
      <c r="CC29" s="20">
        <v>3737852.53</v>
      </c>
      <c r="CD29" s="20">
        <v>1141113789.7</v>
      </c>
      <c r="CE29" s="20">
        <v>642941800.34000003</v>
      </c>
      <c r="CF29" s="20">
        <v>2074254135.1700001</v>
      </c>
      <c r="CG29" s="20">
        <v>124747591.23</v>
      </c>
      <c r="CH29" s="19">
        <v>340.41989999999998</v>
      </c>
      <c r="CI29" s="19">
        <v>185.21019999999999</v>
      </c>
    </row>
    <row r="30" spans="1:87" ht="14.45" customHeight="1" x14ac:dyDescent="0.25">
      <c r="A30" s="4"/>
      <c r="B30" s="2">
        <v>45649</v>
      </c>
      <c r="C30" s="1" t="s">
        <v>60</v>
      </c>
      <c r="D30" s="2">
        <v>45650</v>
      </c>
      <c r="E30" s="15">
        <f t="shared" si="0"/>
        <v>45650</v>
      </c>
      <c r="F30" s="20">
        <v>254084762.25999999</v>
      </c>
      <c r="G30" s="20">
        <v>145026572.86000001</v>
      </c>
      <c r="H30" s="20">
        <v>531090227.87</v>
      </c>
      <c r="I30" s="20">
        <v>0</v>
      </c>
      <c r="J30" s="20">
        <v>5504007180.9200001</v>
      </c>
      <c r="K30" s="20"/>
      <c r="L30" s="20"/>
      <c r="M30" s="20">
        <v>0</v>
      </c>
      <c r="N30" s="20">
        <v>2525000000</v>
      </c>
      <c r="O30" s="20">
        <v>0</v>
      </c>
      <c r="P30" s="20"/>
      <c r="Q30" s="20">
        <v>0</v>
      </c>
      <c r="R30" s="20">
        <v>86497597.120000005</v>
      </c>
      <c r="S30" s="20">
        <v>86497597.120000005</v>
      </c>
      <c r="T30" s="20"/>
      <c r="U30" s="20"/>
      <c r="V30" s="20"/>
      <c r="W30" s="20"/>
      <c r="X30" s="20">
        <v>1362094448.8699999</v>
      </c>
      <c r="Y30" s="20">
        <v>0</v>
      </c>
      <c r="Z30" s="20">
        <v>7538585319.3000002</v>
      </c>
      <c r="AA30" s="20">
        <v>231524169.97999999</v>
      </c>
      <c r="AB30" s="20">
        <v>139383361.13999999</v>
      </c>
      <c r="AC30" s="20">
        <v>35871544.030000001</v>
      </c>
      <c r="AD30" s="20">
        <v>2922668464.0500002</v>
      </c>
      <c r="AE30" s="20">
        <v>102900071.83</v>
      </c>
      <c r="AF30" s="20"/>
      <c r="AG30" s="20"/>
      <c r="AH30" s="20"/>
      <c r="AI30" s="20"/>
      <c r="AJ30" s="20">
        <v>86538833.170000002</v>
      </c>
      <c r="AK30" s="20">
        <v>18389545.239999998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247625364.78999999</v>
      </c>
      <c r="AW30" s="20">
        <v>39700523.210000001</v>
      </c>
      <c r="AX30" s="20">
        <v>107290295.77</v>
      </c>
      <c r="AY30" s="20">
        <v>96551862.510000005</v>
      </c>
      <c r="AZ30" s="20">
        <v>96126826.700000003</v>
      </c>
      <c r="BA30" s="20">
        <v>95881631.510000005</v>
      </c>
      <c r="BB30" s="20">
        <v>87157339.120000005</v>
      </c>
      <c r="BC30" s="20">
        <v>67157684.840000004</v>
      </c>
      <c r="BD30" s="20"/>
      <c r="BE30" s="20"/>
      <c r="BF30" s="20"/>
      <c r="BG30" s="20"/>
      <c r="BH30" s="20"/>
      <c r="BI30" s="20"/>
      <c r="BJ30" s="20">
        <v>3450260545.3800001</v>
      </c>
      <c r="BK30" s="20">
        <v>450649233.14999998</v>
      </c>
      <c r="BL30" s="20">
        <v>9803088.6799999997</v>
      </c>
      <c r="BM30" s="20"/>
      <c r="BN30" s="20">
        <v>54021713.270000003</v>
      </c>
      <c r="BO30" s="20">
        <v>204503.58</v>
      </c>
      <c r="BP30" s="20"/>
      <c r="BQ30" s="20"/>
      <c r="BR30" s="20"/>
      <c r="BS30" s="20"/>
      <c r="BT30" s="20">
        <v>418354582.18000001</v>
      </c>
      <c r="BU30" s="20">
        <v>370240075.02999997</v>
      </c>
      <c r="BV30" s="20">
        <v>35660478.530000001</v>
      </c>
      <c r="BW30" s="20"/>
      <c r="BX30" s="20">
        <v>292950137.41000003</v>
      </c>
      <c r="BY30" s="20"/>
      <c r="BZ30" s="20">
        <v>263267450.63</v>
      </c>
      <c r="CA30" s="20">
        <v>263215851.12</v>
      </c>
      <c r="CB30" s="20">
        <v>40136535.130000003</v>
      </c>
      <c r="CC30" s="20">
        <v>9792159.5299999993</v>
      </c>
      <c r="CD30" s="20">
        <v>1114193985.8299999</v>
      </c>
      <c r="CE30" s="20">
        <v>643452589.25999999</v>
      </c>
      <c r="CF30" s="20">
        <v>2336066559.5500002</v>
      </c>
      <c r="CG30" s="20">
        <v>112662308.29000001</v>
      </c>
      <c r="CH30" s="19">
        <v>322.70420000000001</v>
      </c>
      <c r="CI30" s="19">
        <v>205.50280000000001</v>
      </c>
    </row>
    <row r="31" spans="1:87" ht="14.45" customHeight="1" x14ac:dyDescent="0.25">
      <c r="A31" s="4"/>
      <c r="B31" s="2">
        <v>45650</v>
      </c>
      <c r="C31" s="1" t="s">
        <v>60</v>
      </c>
      <c r="D31" s="2">
        <v>45651</v>
      </c>
      <c r="E31" s="15">
        <f t="shared" si="0"/>
        <v>45651</v>
      </c>
      <c r="F31" s="20">
        <v>250730309.46000001</v>
      </c>
      <c r="G31" s="20">
        <v>134636338.96000001</v>
      </c>
      <c r="H31" s="20">
        <v>229803208.69</v>
      </c>
      <c r="I31" s="20">
        <v>0</v>
      </c>
      <c r="J31" s="20">
        <v>5551392558.1199999</v>
      </c>
      <c r="K31" s="20"/>
      <c r="L31" s="20"/>
      <c r="M31" s="20">
        <v>0</v>
      </c>
      <c r="N31" s="20">
        <v>2772000000</v>
      </c>
      <c r="O31" s="20">
        <v>0</v>
      </c>
      <c r="P31" s="20"/>
      <c r="Q31" s="20">
        <v>0</v>
      </c>
      <c r="R31" s="20">
        <v>86734929.959999993</v>
      </c>
      <c r="S31" s="20">
        <v>86734929.959999993</v>
      </c>
      <c r="T31" s="20"/>
      <c r="U31" s="20"/>
      <c r="V31" s="20"/>
      <c r="W31" s="20"/>
      <c r="X31" s="20">
        <v>1362094448.8699999</v>
      </c>
      <c r="Y31" s="20">
        <v>0</v>
      </c>
      <c r="Z31" s="20">
        <v>7528566557.3599997</v>
      </c>
      <c r="AA31" s="20">
        <v>221371268.91999999</v>
      </c>
      <c r="AB31" s="20">
        <v>142127201.31</v>
      </c>
      <c r="AC31" s="20">
        <v>36216032.93</v>
      </c>
      <c r="AD31" s="20">
        <v>2848382330.79</v>
      </c>
      <c r="AE31" s="20">
        <v>91383047.5</v>
      </c>
      <c r="AF31" s="20"/>
      <c r="AG31" s="20"/>
      <c r="AH31" s="20"/>
      <c r="AI31" s="20"/>
      <c r="AJ31" s="20">
        <v>97871572.799999997</v>
      </c>
      <c r="AK31" s="20">
        <v>18440170.73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224701103.50999999</v>
      </c>
      <c r="AW31" s="20">
        <v>39731466.090000004</v>
      </c>
      <c r="AX31" s="20">
        <v>111127064.64</v>
      </c>
      <c r="AY31" s="20">
        <v>99553023.959999993</v>
      </c>
      <c r="AZ31" s="20">
        <v>254241405.53</v>
      </c>
      <c r="BA31" s="20">
        <v>157681766.65000001</v>
      </c>
      <c r="BB31" s="20">
        <v>230340536.74000001</v>
      </c>
      <c r="BC31" s="20">
        <v>212143679.5</v>
      </c>
      <c r="BD31" s="20"/>
      <c r="BE31" s="20"/>
      <c r="BF31" s="20"/>
      <c r="BG31" s="20"/>
      <c r="BH31" s="20"/>
      <c r="BI31" s="20"/>
      <c r="BJ31" s="20">
        <v>3645941460.98</v>
      </c>
      <c r="BK31" s="20">
        <v>648805742.36000001</v>
      </c>
      <c r="BL31" s="20">
        <v>9580596.2200000007</v>
      </c>
      <c r="BM31" s="20"/>
      <c r="BN31" s="20">
        <v>54692382.090000004</v>
      </c>
      <c r="BO31" s="20">
        <v>205133.38</v>
      </c>
      <c r="BP31" s="20"/>
      <c r="BQ31" s="20"/>
      <c r="BR31" s="20"/>
      <c r="BS31" s="20"/>
      <c r="BT31" s="20">
        <v>517213528.66000003</v>
      </c>
      <c r="BU31" s="20">
        <v>481643311.35000002</v>
      </c>
      <c r="BV31" s="20">
        <v>35660478.530000001</v>
      </c>
      <c r="BW31" s="20"/>
      <c r="BX31" s="20">
        <v>292950137.41000003</v>
      </c>
      <c r="BY31" s="20"/>
      <c r="BZ31" s="20">
        <v>338385719.17000002</v>
      </c>
      <c r="CA31" s="20">
        <v>338146915.64999998</v>
      </c>
      <c r="CB31" s="20">
        <v>73782446.159999996</v>
      </c>
      <c r="CC31" s="20">
        <v>44905967.119999997</v>
      </c>
      <c r="CD31" s="20">
        <v>1322265288.24</v>
      </c>
      <c r="CE31" s="20">
        <v>864901327.5</v>
      </c>
      <c r="CF31" s="20">
        <v>2323676172.7399998</v>
      </c>
      <c r="CG31" s="20">
        <v>162201435.59</v>
      </c>
      <c r="CH31" s="19">
        <v>323.99380000000002</v>
      </c>
      <c r="CI31" s="19">
        <v>136.47919999999999</v>
      </c>
    </row>
    <row r="32" spans="1:87" ht="14.45" customHeight="1" x14ac:dyDescent="0.25">
      <c r="A32" s="4"/>
      <c r="B32" s="2">
        <v>45651</v>
      </c>
      <c r="C32" s="1" t="s">
        <v>60</v>
      </c>
      <c r="D32" s="2">
        <v>45652</v>
      </c>
      <c r="E32" s="15">
        <f t="shared" si="0"/>
        <v>45652</v>
      </c>
      <c r="F32" s="20">
        <v>241397192.56999999</v>
      </c>
      <c r="G32" s="20">
        <v>126517385.47</v>
      </c>
      <c r="H32" s="20">
        <v>308793542.11000001</v>
      </c>
      <c r="I32" s="20">
        <v>0</v>
      </c>
      <c r="J32" s="20">
        <v>5736960892.9200001</v>
      </c>
      <c r="K32" s="20"/>
      <c r="L32" s="20"/>
      <c r="M32" s="20">
        <v>0</v>
      </c>
      <c r="N32" s="20">
        <v>3003000000</v>
      </c>
      <c r="O32" s="20">
        <v>0</v>
      </c>
      <c r="P32" s="20"/>
      <c r="Q32" s="20">
        <v>0</v>
      </c>
      <c r="R32" s="20">
        <v>86727700.5</v>
      </c>
      <c r="S32" s="20">
        <v>86727700.5</v>
      </c>
      <c r="T32" s="20"/>
      <c r="U32" s="20"/>
      <c r="V32" s="20"/>
      <c r="W32" s="20"/>
      <c r="X32" s="20">
        <v>1362094448.8699999</v>
      </c>
      <c r="Y32" s="20">
        <v>0</v>
      </c>
      <c r="Z32" s="20">
        <v>8014784879.2299995</v>
      </c>
      <c r="AA32" s="20">
        <v>213245085.97</v>
      </c>
      <c r="AB32" s="20">
        <v>141223659.75999999</v>
      </c>
      <c r="AC32" s="20">
        <v>35979304.039999999</v>
      </c>
      <c r="AD32" s="20">
        <v>3029682958.02</v>
      </c>
      <c r="AE32" s="20">
        <v>91147415.450000003</v>
      </c>
      <c r="AF32" s="20"/>
      <c r="AG32" s="20"/>
      <c r="AH32" s="20"/>
      <c r="AI32" s="20"/>
      <c r="AJ32" s="20">
        <v>101224613.11</v>
      </c>
      <c r="AK32" s="20">
        <v>18438537.5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209000147.47999999</v>
      </c>
      <c r="AW32" s="20">
        <v>36823334.82</v>
      </c>
      <c r="AX32" s="20">
        <v>90211793.620000005</v>
      </c>
      <c r="AY32" s="20">
        <v>80312687.180000007</v>
      </c>
      <c r="AZ32" s="20">
        <v>821649689.83000004</v>
      </c>
      <c r="BA32" s="20">
        <v>423698880.5</v>
      </c>
      <c r="BB32" s="20">
        <v>55314738.060000002</v>
      </c>
      <c r="BC32" s="20">
        <v>38833801.079999998</v>
      </c>
      <c r="BD32" s="20"/>
      <c r="BE32" s="20"/>
      <c r="BF32" s="20"/>
      <c r="BG32" s="20"/>
      <c r="BH32" s="20"/>
      <c r="BI32" s="20"/>
      <c r="BJ32" s="20">
        <v>4182950558.2399998</v>
      </c>
      <c r="BK32" s="20">
        <v>718891228.26999998</v>
      </c>
      <c r="BL32" s="20">
        <v>9682023.1099999994</v>
      </c>
      <c r="BM32" s="20"/>
      <c r="BN32" s="20">
        <v>51886706.5</v>
      </c>
      <c r="BO32" s="20">
        <v>205076.98</v>
      </c>
      <c r="BP32" s="20"/>
      <c r="BQ32" s="20"/>
      <c r="BR32" s="20"/>
      <c r="BS32" s="20"/>
      <c r="BT32" s="20">
        <v>399648083.92000002</v>
      </c>
      <c r="BU32" s="20">
        <v>381298260.61000001</v>
      </c>
      <c r="BV32" s="20">
        <v>35758238.630000003</v>
      </c>
      <c r="BW32" s="20"/>
      <c r="BX32" s="20">
        <v>292950137.41000003</v>
      </c>
      <c r="BY32" s="20"/>
      <c r="BZ32" s="20">
        <v>823612262.11000001</v>
      </c>
      <c r="CA32" s="20">
        <v>549882798.17999995</v>
      </c>
      <c r="CB32" s="20">
        <v>37199855.25</v>
      </c>
      <c r="CC32" s="20">
        <v>13302364.16</v>
      </c>
      <c r="CD32" s="20">
        <v>1650737306.9300001</v>
      </c>
      <c r="CE32" s="20">
        <v>944688499.92999995</v>
      </c>
      <c r="CF32" s="20">
        <v>2532213251.3099999</v>
      </c>
      <c r="CG32" s="20">
        <v>179722807.06999999</v>
      </c>
      <c r="CH32" s="19">
        <v>316.51299999999998</v>
      </c>
      <c r="CI32" s="19">
        <v>118.65219999999999</v>
      </c>
    </row>
    <row r="33" spans="1:87" ht="14.45" customHeight="1" x14ac:dyDescent="0.25">
      <c r="A33" s="4"/>
      <c r="B33" s="2">
        <v>45652</v>
      </c>
      <c r="C33" s="1" t="s">
        <v>60</v>
      </c>
      <c r="D33" s="2">
        <v>45653</v>
      </c>
      <c r="E33" s="15">
        <f t="shared" si="0"/>
        <v>45653</v>
      </c>
      <c r="F33" s="20">
        <v>227982643.81999999</v>
      </c>
      <c r="G33" s="20">
        <v>120333201.22</v>
      </c>
      <c r="H33" s="20">
        <v>237624898.38</v>
      </c>
      <c r="I33" s="20">
        <v>0</v>
      </c>
      <c r="J33" s="20">
        <v>5781825101.0100002</v>
      </c>
      <c r="K33" s="20"/>
      <c r="L33" s="20"/>
      <c r="M33" s="20">
        <v>0</v>
      </c>
      <c r="N33" s="20">
        <v>3456000000</v>
      </c>
      <c r="O33" s="20">
        <v>0</v>
      </c>
      <c r="P33" s="20"/>
      <c r="Q33" s="20">
        <v>0</v>
      </c>
      <c r="R33" s="20">
        <v>86469092.390000001</v>
      </c>
      <c r="S33" s="20">
        <v>86469092.390000001</v>
      </c>
      <c r="T33" s="20"/>
      <c r="U33" s="20"/>
      <c r="V33" s="20"/>
      <c r="W33" s="20"/>
      <c r="X33" s="20">
        <v>1362094448.8699999</v>
      </c>
      <c r="Y33" s="20">
        <v>0</v>
      </c>
      <c r="Z33" s="20">
        <v>8427807286.7299995</v>
      </c>
      <c r="AA33" s="20">
        <v>206802293.61000001</v>
      </c>
      <c r="AB33" s="20">
        <v>134084213.88</v>
      </c>
      <c r="AC33" s="20">
        <v>35837572.799999997</v>
      </c>
      <c r="AD33" s="20">
        <v>3142930003.0900002</v>
      </c>
      <c r="AE33" s="20">
        <v>90541211.709999993</v>
      </c>
      <c r="AF33" s="20"/>
      <c r="AG33" s="20"/>
      <c r="AH33" s="20"/>
      <c r="AI33" s="20"/>
      <c r="AJ33" s="20">
        <v>100343015.06</v>
      </c>
      <c r="AK33" s="20">
        <v>18383701.789999999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193112194.44999999</v>
      </c>
      <c r="AW33" s="20">
        <v>36721736.100000001</v>
      </c>
      <c r="AX33" s="20">
        <v>76630628.530000001</v>
      </c>
      <c r="AY33" s="20">
        <v>65987878.310000002</v>
      </c>
      <c r="AZ33" s="20">
        <v>161765272.22</v>
      </c>
      <c r="BA33" s="20">
        <v>161597916.97999999</v>
      </c>
      <c r="BB33" s="20">
        <v>110355817.02</v>
      </c>
      <c r="BC33" s="20">
        <v>83172751.450000003</v>
      </c>
      <c r="BD33" s="20"/>
      <c r="BE33" s="20"/>
      <c r="BF33" s="20"/>
      <c r="BG33" s="20"/>
      <c r="BH33" s="20"/>
      <c r="BI33" s="20"/>
      <c r="BJ33" s="20">
        <v>3603841314.3200002</v>
      </c>
      <c r="BK33" s="20">
        <v>485918672.48000002</v>
      </c>
      <c r="BL33" s="20">
        <v>9557175.4100000001</v>
      </c>
      <c r="BM33" s="20"/>
      <c r="BN33" s="20">
        <v>53073458.130000003</v>
      </c>
      <c r="BO33" s="20">
        <v>204524.73</v>
      </c>
      <c r="BP33" s="20"/>
      <c r="BQ33" s="20"/>
      <c r="BR33" s="20"/>
      <c r="BS33" s="20"/>
      <c r="BT33" s="20">
        <v>325681798.91000003</v>
      </c>
      <c r="BU33" s="20">
        <v>287729565.91000003</v>
      </c>
      <c r="BV33" s="20">
        <v>35758238.630000003</v>
      </c>
      <c r="BW33" s="20"/>
      <c r="BX33" s="20">
        <v>222443987.41</v>
      </c>
      <c r="BY33" s="20"/>
      <c r="BZ33" s="20">
        <v>412751863.50999999</v>
      </c>
      <c r="CA33" s="20">
        <v>412641253.77999997</v>
      </c>
      <c r="CB33" s="20">
        <v>41400558.229999997</v>
      </c>
      <c r="CC33" s="20">
        <v>13425767.73</v>
      </c>
      <c r="CD33" s="20">
        <v>1100667080.23</v>
      </c>
      <c r="CE33" s="20">
        <v>714001112.14999998</v>
      </c>
      <c r="CF33" s="20">
        <v>2503174234.0900002</v>
      </c>
      <c r="CG33" s="20">
        <v>121479668.12</v>
      </c>
      <c r="CH33" s="19">
        <v>336.6848</v>
      </c>
      <c r="CI33" s="19">
        <v>170.23609999999999</v>
      </c>
    </row>
    <row r="34" spans="1:87" ht="14.45" customHeight="1" x14ac:dyDescent="0.25">
      <c r="A34" s="4"/>
      <c r="B34" s="2">
        <v>45653</v>
      </c>
      <c r="C34" s="1" t="s">
        <v>60</v>
      </c>
      <c r="D34" s="2">
        <v>45654</v>
      </c>
      <c r="E34" s="15">
        <f t="shared" si="0"/>
        <v>45654</v>
      </c>
      <c r="F34" s="20">
        <v>215287398.78999999</v>
      </c>
      <c r="G34" s="20">
        <v>113964767.48999999</v>
      </c>
      <c r="H34" s="20">
        <v>1129210582.55</v>
      </c>
      <c r="I34" s="20">
        <v>0</v>
      </c>
      <c r="J34" s="20">
        <v>5762132630.8100004</v>
      </c>
      <c r="K34" s="20"/>
      <c r="L34" s="20"/>
      <c r="M34" s="20">
        <v>0</v>
      </c>
      <c r="N34" s="20">
        <v>4242000000</v>
      </c>
      <c r="O34" s="20">
        <v>0</v>
      </c>
      <c r="P34" s="20"/>
      <c r="Q34" s="20">
        <v>0</v>
      </c>
      <c r="R34" s="20">
        <v>86432738.530000001</v>
      </c>
      <c r="S34" s="20">
        <v>86432738.530000001</v>
      </c>
      <c r="T34" s="20"/>
      <c r="U34" s="20"/>
      <c r="V34" s="20"/>
      <c r="W34" s="20"/>
      <c r="X34" s="20">
        <v>1362094448.8699999</v>
      </c>
      <c r="Y34" s="20">
        <v>0</v>
      </c>
      <c r="Z34" s="20">
        <v>10072968901.809999</v>
      </c>
      <c r="AA34" s="20">
        <v>200397506.02000001</v>
      </c>
      <c r="AB34" s="20">
        <v>139809815.31999999</v>
      </c>
      <c r="AC34" s="20">
        <v>35723972.530000001</v>
      </c>
      <c r="AD34" s="20">
        <v>3712560072.1599998</v>
      </c>
      <c r="AE34" s="20">
        <v>90484133.489999995</v>
      </c>
      <c r="AF34" s="20"/>
      <c r="AG34" s="20"/>
      <c r="AH34" s="20"/>
      <c r="AI34" s="20"/>
      <c r="AJ34" s="20">
        <v>98735107.269999996</v>
      </c>
      <c r="AK34" s="20">
        <v>18376140.68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185191680.16</v>
      </c>
      <c r="AW34" s="20">
        <v>36715792.899999999</v>
      </c>
      <c r="AX34" s="20">
        <v>94734151.280000001</v>
      </c>
      <c r="AY34" s="20">
        <v>79589101.680000007</v>
      </c>
      <c r="AZ34" s="20">
        <v>34998101.82</v>
      </c>
      <c r="BA34" s="20">
        <v>34784662.219999999</v>
      </c>
      <c r="BB34" s="20">
        <v>250763212.75999999</v>
      </c>
      <c r="BC34" s="20">
        <v>237569266.84</v>
      </c>
      <c r="BD34" s="20"/>
      <c r="BE34" s="20"/>
      <c r="BF34" s="20"/>
      <c r="BG34" s="20"/>
      <c r="BH34" s="20"/>
      <c r="BI34" s="20"/>
      <c r="BJ34" s="20">
        <v>4147658648.5599999</v>
      </c>
      <c r="BK34" s="20">
        <v>526921311.39999998</v>
      </c>
      <c r="BL34" s="20">
        <v>9329387.3000000007</v>
      </c>
      <c r="BM34" s="20"/>
      <c r="BN34" s="20">
        <v>42328704.490000002</v>
      </c>
      <c r="BO34" s="20">
        <v>204507.34</v>
      </c>
      <c r="BP34" s="20"/>
      <c r="BQ34" s="20"/>
      <c r="BR34" s="20"/>
      <c r="BS34" s="20"/>
      <c r="BT34" s="20">
        <v>677245452.54999995</v>
      </c>
      <c r="BU34" s="20">
        <v>579028865.44000006</v>
      </c>
      <c r="BV34" s="20">
        <v>35758238.630000003</v>
      </c>
      <c r="BW34" s="20"/>
      <c r="BX34" s="20"/>
      <c r="BY34" s="20"/>
      <c r="BZ34" s="20">
        <v>181369154.78999999</v>
      </c>
      <c r="CA34" s="20">
        <v>181266210</v>
      </c>
      <c r="CB34" s="20">
        <v>43313533.18</v>
      </c>
      <c r="CC34" s="20">
        <v>8416473.8399999999</v>
      </c>
      <c r="CD34" s="20">
        <v>989344470.94000006</v>
      </c>
      <c r="CE34" s="20">
        <v>768916056.62</v>
      </c>
      <c r="CF34" s="20">
        <v>3158314177.6199999</v>
      </c>
      <c r="CG34" s="20">
        <v>131730327.84999999</v>
      </c>
      <c r="CH34" s="19">
        <v>318.935</v>
      </c>
      <c r="CI34" s="19">
        <v>152.12710000000001</v>
      </c>
    </row>
    <row r="35" spans="1:87" ht="14.45" customHeight="1" x14ac:dyDescent="0.25">
      <c r="A35" s="4"/>
      <c r="B35" s="2">
        <v>45656</v>
      </c>
      <c r="C35" s="1" t="s">
        <v>60</v>
      </c>
      <c r="D35" s="2">
        <v>45657</v>
      </c>
      <c r="E35" s="15">
        <f t="shared" si="0"/>
        <v>45657</v>
      </c>
      <c r="F35" s="20">
        <v>217633232.81</v>
      </c>
      <c r="G35" s="20">
        <v>110061492.51000001</v>
      </c>
      <c r="H35" s="20">
        <v>466832218.61000001</v>
      </c>
      <c r="I35" s="20">
        <v>0</v>
      </c>
      <c r="J35" s="20">
        <v>5762767269.6099997</v>
      </c>
      <c r="K35" s="20"/>
      <c r="L35" s="20"/>
      <c r="M35" s="20">
        <v>0</v>
      </c>
      <c r="N35" s="20">
        <v>4740000000</v>
      </c>
      <c r="O35" s="20">
        <v>0</v>
      </c>
      <c r="P35" s="20"/>
      <c r="Q35" s="20">
        <v>0</v>
      </c>
      <c r="R35" s="20">
        <v>86630206.069999993</v>
      </c>
      <c r="S35" s="20">
        <v>86630206.069999993</v>
      </c>
      <c r="T35" s="20"/>
      <c r="U35" s="20"/>
      <c r="V35" s="20"/>
      <c r="W35" s="20"/>
      <c r="X35" s="20">
        <v>1362094448.8699999</v>
      </c>
      <c r="Y35" s="20">
        <v>0</v>
      </c>
      <c r="Z35" s="20">
        <v>9911768478.2299995</v>
      </c>
      <c r="AA35" s="20">
        <v>196691698.58000001</v>
      </c>
      <c r="AB35" s="20">
        <v>146453620.41999999</v>
      </c>
      <c r="AC35" s="20">
        <v>35991420.130000003</v>
      </c>
      <c r="AD35" s="20">
        <v>3610693676.2600002</v>
      </c>
      <c r="AE35" s="20">
        <v>106200455.73</v>
      </c>
      <c r="AF35" s="20"/>
      <c r="AG35" s="20"/>
      <c r="AH35" s="20"/>
      <c r="AI35" s="20"/>
      <c r="AJ35" s="20">
        <v>108480436.02</v>
      </c>
      <c r="AK35" s="20">
        <v>18513896.41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158791876.69</v>
      </c>
      <c r="AW35" s="20">
        <v>18133469.98</v>
      </c>
      <c r="AX35" s="20">
        <v>103183046.33</v>
      </c>
      <c r="AY35" s="20">
        <v>90270050.810000002</v>
      </c>
      <c r="AZ35" s="20">
        <v>97188358.5</v>
      </c>
      <c r="BA35" s="20">
        <v>13133185.539999999</v>
      </c>
      <c r="BB35" s="20">
        <v>87754627.109999999</v>
      </c>
      <c r="BC35" s="20">
        <v>71082148.019999996</v>
      </c>
      <c r="BD35" s="20"/>
      <c r="BE35" s="20"/>
      <c r="BF35" s="20"/>
      <c r="BG35" s="20"/>
      <c r="BH35" s="20"/>
      <c r="BI35" s="20"/>
      <c r="BJ35" s="20">
        <v>3920191437.21</v>
      </c>
      <c r="BK35" s="20">
        <v>342255860.39999998</v>
      </c>
      <c r="BL35" s="20">
        <v>8794205.4800000004</v>
      </c>
      <c r="BM35" s="20"/>
      <c r="BN35" s="20">
        <v>46676458.07</v>
      </c>
      <c r="BO35" s="20">
        <v>205615.13</v>
      </c>
      <c r="BP35" s="20"/>
      <c r="BQ35" s="20"/>
      <c r="BR35" s="20"/>
      <c r="BS35" s="20"/>
      <c r="BT35" s="20">
        <v>465072255.29000002</v>
      </c>
      <c r="BU35" s="20">
        <v>408304064.31</v>
      </c>
      <c r="BV35" s="20">
        <v>35758238.630000003</v>
      </c>
      <c r="BW35" s="20"/>
      <c r="BX35" s="20"/>
      <c r="BY35" s="20"/>
      <c r="BZ35" s="20">
        <v>202233003.41</v>
      </c>
      <c r="CA35" s="20">
        <v>201917279.13</v>
      </c>
      <c r="CB35" s="20">
        <v>45012370.549999997</v>
      </c>
      <c r="CC35" s="20">
        <v>8724428.8000000007</v>
      </c>
      <c r="CD35" s="20">
        <v>803546531.42999995</v>
      </c>
      <c r="CE35" s="20">
        <v>619151387.37</v>
      </c>
      <c r="CF35" s="20">
        <v>3116644905.7800002</v>
      </c>
      <c r="CG35" s="20">
        <v>85563965.099999994</v>
      </c>
      <c r="CH35" s="19">
        <v>318.02690000000001</v>
      </c>
      <c r="CI35" s="19">
        <v>229.8768</v>
      </c>
    </row>
    <row r="36" spans="1:87" ht="14.45" customHeight="1" x14ac:dyDescent="0.25">
      <c r="A36" s="4"/>
      <c r="B36" s="2">
        <v>45657</v>
      </c>
      <c r="C36" s="1" t="s">
        <v>61</v>
      </c>
      <c r="D36" s="2"/>
      <c r="E36" s="15" t="str">
        <f t="shared" si="0"/>
        <v>01.01.2025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320.50540000000001</v>
      </c>
      <c r="CI36" s="19">
        <v>173.505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2025-01-09T09:50:48Z</dcterms:modified>
</cp:coreProperties>
</file>