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3250" windowHeight="13095" firstSheet="1" activeTab="1"/>
  </bookViews>
  <sheets>
    <sheet name="G2TempSheet" sheetId="2" state="veryHidden" r:id="rId1"/>
    <sheet name="dod9" sheetId="1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Det_EP_FILTER" hidden="1">G2TempSheet!$F$5</definedName>
    <definedName name="ClDSOutBlSrcLoadDet_K111" hidden="1">G2TempSheet!$I$5</definedName>
    <definedName name="ClDSOutBlSrcLoadDet_K111_NAME" hidden="1">G2TempSheet!$K$5</definedName>
    <definedName name="ClDSOutBlSrcLoadDet_K111_TXT" hidden="1">G2TempSheet!$J$5</definedName>
    <definedName name="ClDSOutBlSrcLoadDet_MFO" hidden="1">G2TempSheet!$C$5</definedName>
    <definedName name="ClDSOutBlSrcLoadDet_N_ZP" hidden="1">G2TempSheet!$H$5</definedName>
    <definedName name="ClDSOutBlSrcLoadDet_R020" hidden="1">G2TempSheet!$G$5</definedName>
    <definedName name="ClDSOutBlSrcLoadDet_REZ_A" hidden="1">G2TempSheet!$AD$5</definedName>
    <definedName name="ClDSOutBlSrcLoadDet_REZ_A_1" hidden="1">G2TempSheet!$AG$5</definedName>
    <definedName name="ClDSOutBlSrcLoadDet_REZ_A_2" hidden="1">G2TempSheet!$AJ$5</definedName>
    <definedName name="ClDSOutBlSrcLoadDet_REZ_A_3" hidden="1">G2TempSheet!$AM$5</definedName>
    <definedName name="ClDSOutBlSrcLoadDet_REZ_A_4" hidden="1">G2TempSheet!$AP$5</definedName>
    <definedName name="ClDSOutBlSrcLoadDet_REZ_A_5" hidden="1">G2TempSheet!$AS$5</definedName>
    <definedName name="ClDSOutBlSrcLoadDet_REZ_I" hidden="1">G2TempSheet!$AF$5</definedName>
    <definedName name="ClDSOutBlSrcLoadDet_REZ_I_1" hidden="1">G2TempSheet!$AI$5</definedName>
    <definedName name="ClDSOutBlSrcLoadDet_REZ_I_2" hidden="1">G2TempSheet!$AL$5</definedName>
    <definedName name="ClDSOutBlSrcLoadDet_REZ_I_3" hidden="1">G2TempSheet!$AO$5</definedName>
    <definedName name="ClDSOutBlSrcLoadDet_REZ_I_4" hidden="1">G2TempSheet!$AR$5</definedName>
    <definedName name="ClDSOutBlSrcLoadDet_REZ_I_5" hidden="1">G2TempSheet!$AU$5</definedName>
    <definedName name="ClDSOutBlSrcLoadDet_REZ_U" hidden="1">G2TempSheet!$AE$5</definedName>
    <definedName name="ClDSOutBlSrcLoadDet_REZ_U_1" hidden="1">G2TempSheet!$AH$5</definedName>
    <definedName name="ClDSOutBlSrcLoadDet_REZ_U_2" hidden="1">G2TempSheet!$AK$5</definedName>
    <definedName name="ClDSOutBlSrcLoadDet_REZ_U_3" hidden="1">G2TempSheet!$AN$5</definedName>
    <definedName name="ClDSOutBlSrcLoadDet_REZ_U_4" hidden="1">G2TempSheet!$AQ$5</definedName>
    <definedName name="ClDSOutBlSrcLoadDet_REZ_U_5" hidden="1">G2TempSheet!$AT$5</definedName>
    <definedName name="ClDSOutBlSrcLoadDet_SOURCE_MNEMO" hidden="1">G2TempSheet!$E$5</definedName>
    <definedName name="ClDSOutBlSrcLoadDet_T070_A" hidden="1">G2TempSheet!$L$5</definedName>
    <definedName name="ClDSOutBlSrcLoadDet_T070_A_1" hidden="1">G2TempSheet!$O$5</definedName>
    <definedName name="ClDSOutBlSrcLoadDet_T070_A_2" hidden="1">G2TempSheet!$R$5</definedName>
    <definedName name="ClDSOutBlSrcLoadDet_T070_A_3" hidden="1">G2TempSheet!$U$5</definedName>
    <definedName name="ClDSOutBlSrcLoadDet_T070_A_4" hidden="1">G2TempSheet!$X$5</definedName>
    <definedName name="ClDSOutBlSrcLoadDet_T070_A_5" hidden="1">G2TempSheet!$AA$5</definedName>
    <definedName name="ClDSOutBlSrcLoadDet_T070_I" hidden="1">G2TempSheet!$N$5</definedName>
    <definedName name="ClDSOutBlSrcLoadDet_T070_I_1" hidden="1">G2TempSheet!$Q$5</definedName>
    <definedName name="ClDSOutBlSrcLoadDet_T070_I_2" hidden="1">G2TempSheet!$T$5</definedName>
    <definedName name="ClDSOutBlSrcLoadDet_T070_I_3" hidden="1">G2TempSheet!$W$5</definedName>
    <definedName name="ClDSOutBlSrcLoadDet_T070_I_4" hidden="1">G2TempSheet!$Z$5</definedName>
    <definedName name="ClDSOutBlSrcLoadDet_T070_I_5" hidden="1">G2TempSheet!$AC$5</definedName>
    <definedName name="ClDSOutBlSrcLoadDet_T070_U" hidden="1">G2TempSheet!$M$5</definedName>
    <definedName name="ClDSOutBlSrcLoadDet_T070_U_1" hidden="1">G2TempSheet!$P$5</definedName>
    <definedName name="ClDSOutBlSrcLoadDet_T070_U_2" hidden="1">G2TempSheet!$S$5</definedName>
    <definedName name="ClDSOutBlSrcLoadDet_T070_U_3" hidden="1">G2TempSheet!$V$5</definedName>
    <definedName name="ClDSOutBlSrcLoadDet_T070_U_4" hidden="1">G2TempSheet!$Y$5</definedName>
    <definedName name="ClDSOutBlSrcLoadDet_T070_U_5" hidden="1">G2TempSheet!$AB$5</definedName>
    <definedName name="ClDSOutBlSrcLoadDet_TU" hidden="1">G2TempSheet!$D$5</definedName>
    <definedName name="ClDSOutBlSrcLoadRange">'dod9'!$A$14:$AO$103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45621"/>
</workbook>
</file>

<file path=xl/calcChain.xml><?xml version="1.0" encoding="utf-8"?>
<calcChain xmlns="http://schemas.openxmlformats.org/spreadsheetml/2006/main">
  <c r="D8" i="1" l="1"/>
  <c r="B7" i="1" l="1"/>
  <c r="C1" i="1"/>
  <c r="D1" i="1" s="1"/>
  <c r="B5" i="1" s="1"/>
</calcChain>
</file>

<file path=xl/sharedStrings.xml><?xml version="1.0" encoding="utf-8"?>
<sst xmlns="http://schemas.openxmlformats.org/spreadsheetml/2006/main" count="342" uniqueCount="223">
  <si>
    <t>№ з/п</t>
  </si>
  <si>
    <t>МФО</t>
  </si>
  <si>
    <t>Найменування банку</t>
  </si>
  <si>
    <t>Розділ економічної діяльності</t>
  </si>
  <si>
    <t>Назва розділу економічної діяльності</t>
  </si>
  <si>
    <t>Залишки коштів за кредитами</t>
  </si>
  <si>
    <t>Резерви за кредитами</t>
  </si>
  <si>
    <t>усього</t>
  </si>
  <si>
    <t>національна валюта</t>
  </si>
  <si>
    <t>іноземна валюта</t>
  </si>
  <si>
    <t>стадія 1</t>
  </si>
  <si>
    <t>стадія 2</t>
  </si>
  <si>
    <t>стадія 3</t>
  </si>
  <si>
    <t>придбані (створені) знецінені кредити</t>
  </si>
  <si>
    <t>розріз не визначений</t>
  </si>
  <si>
    <t>(тис.грн)</t>
  </si>
  <si>
    <t>Розподіл кредитів, наданих фізичним та юридичним особам у національній та іноземній валютах,</t>
  </si>
  <si>
    <t>та розміру сформованих резервів за стадіями знецінення за міжнародним стандартом фінансової звітності 9 “Фінансові інструменти”</t>
  </si>
  <si>
    <t>3.421 Developer , Russian Edition</t>
  </si>
  <si>
    <t>ClDSOutBlOption:</t>
  </si>
  <si>
    <t>Постанова №11. Додаток 9. 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</si>
  <si>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K111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</si>
  <si>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N_ZP</t>
  </si>
  <si>
    <t xml:space="preserve"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String R020 {Бал. рах.} 4 0 {{Width = 85} {Alignment = taCenter}} Integer N_ZP </t>
  </si>
  <si>
    <t>SRC_TABLE1 30086 RN_DATA_D51 ID_RN_DATA_D51_SQ {} {} SRC_TABLE2 30087 RN_DATA_D52 ID_RN_DATA_D52_SQ {} {}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</si>
  <si>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</si>
  <si>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</si>
  <si>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</si>
  <si>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</si>
  <si>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</si>
  <si>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01</t>
  </si>
  <si>
    <t>1</t>
  </si>
  <si>
    <t>Сільське господарство, мисливство та надання пов'язаних із ними послуг</t>
  </si>
  <si>
    <t>02</t>
  </si>
  <si>
    <t>2</t>
  </si>
  <si>
    <t>Лісове господарство та лісозаготівлі</t>
  </si>
  <si>
    <t>03</t>
  </si>
  <si>
    <t>3</t>
  </si>
  <si>
    <t>Рибне господарство</t>
  </si>
  <si>
    <t>05</t>
  </si>
  <si>
    <t>5</t>
  </si>
  <si>
    <t>Добування кам'яного та бурого вугілля</t>
  </si>
  <si>
    <t>06</t>
  </si>
  <si>
    <t>6</t>
  </si>
  <si>
    <t>Добування сирої нафти та природного газу</t>
  </si>
  <si>
    <t>07</t>
  </si>
  <si>
    <t>7</t>
  </si>
  <si>
    <t>Добування металевих руд</t>
  </si>
  <si>
    <t>08</t>
  </si>
  <si>
    <t>8</t>
  </si>
  <si>
    <t>Добування інших корисних копалин та розроблення кар'їрів</t>
  </si>
  <si>
    <t>09</t>
  </si>
  <si>
    <t>9</t>
  </si>
  <si>
    <t>Надання допоміжних послуг у сфері добувної промисловості та розроблення кар'їрів</t>
  </si>
  <si>
    <t>10</t>
  </si>
  <si>
    <t>Виробництво харчових продуктів</t>
  </si>
  <si>
    <t>11</t>
  </si>
  <si>
    <t>Виробництво напоїв</t>
  </si>
  <si>
    <t>12</t>
  </si>
  <si>
    <t>Виробництво тютюнових виробів</t>
  </si>
  <si>
    <t>13</t>
  </si>
  <si>
    <t>Текстильне виробництво</t>
  </si>
  <si>
    <t>14</t>
  </si>
  <si>
    <t>Виробництво одягу</t>
  </si>
  <si>
    <t>15</t>
  </si>
  <si>
    <t>Виробництво шкіри, виробів зі шкіри та інших матеріалів</t>
  </si>
  <si>
    <t>16</t>
  </si>
  <si>
    <t>Оброблення деревини та виготовлення виробів з деревини та корка, крім меблів; виготовлення виробів із соломки та рослинних матеріалів для плетін</t>
  </si>
  <si>
    <t>17</t>
  </si>
  <si>
    <t>Виробництво паперу та паперових виробів</t>
  </si>
  <si>
    <t>18</t>
  </si>
  <si>
    <t>Поліграфічна діяльність, тиражування записаної інформації</t>
  </si>
  <si>
    <t>19</t>
  </si>
  <si>
    <t>Виробництво коксу та продуктів нафтоперероблення</t>
  </si>
  <si>
    <t>20</t>
  </si>
  <si>
    <t>Виробництво хімічних речовин і хімічної продукції</t>
  </si>
  <si>
    <t>21</t>
  </si>
  <si>
    <t>Виробництво основних фармацевтичних продуктів і фармацевтичних препаратів</t>
  </si>
  <si>
    <t>22</t>
  </si>
  <si>
    <t>Виробництво гумових і пластмасових виробів</t>
  </si>
  <si>
    <t>23</t>
  </si>
  <si>
    <t>Виробництво іншої неметалевої мінеральної продукції</t>
  </si>
  <si>
    <t>24</t>
  </si>
  <si>
    <t>Металургійне виробництво</t>
  </si>
  <si>
    <t>25</t>
  </si>
  <si>
    <t>Виробництво готових металевих виробів, крім машин і устатковання</t>
  </si>
  <si>
    <t>26</t>
  </si>
  <si>
    <t>Виробництво комп'ютерів, електронної та оптичної продукції</t>
  </si>
  <si>
    <t>27</t>
  </si>
  <si>
    <t>Виробництво електричного устатковання</t>
  </si>
  <si>
    <t>28</t>
  </si>
  <si>
    <t>Виробництво машин і устатковання, н.в.і.у.</t>
  </si>
  <si>
    <t>29</t>
  </si>
  <si>
    <t>Виробництво автотранспортних засобів, причепів і напівпричепів</t>
  </si>
  <si>
    <t>30</t>
  </si>
  <si>
    <t>Виробництво інших транспортних засобів</t>
  </si>
  <si>
    <t>31</t>
  </si>
  <si>
    <t>Виробництво меблів</t>
  </si>
  <si>
    <t>32</t>
  </si>
  <si>
    <t>Виробництво іншої продукції</t>
  </si>
  <si>
    <t>33</t>
  </si>
  <si>
    <t>Ремонт і монтаж машин і устатковання</t>
  </si>
  <si>
    <t>35</t>
  </si>
  <si>
    <t>Постачання електроенергії, газу, пари та кондиційованого повітря</t>
  </si>
  <si>
    <t>36</t>
  </si>
  <si>
    <t>Забір, очищення та постачання води</t>
  </si>
  <si>
    <t>37</t>
  </si>
  <si>
    <t>Каналізація, відведення й очищення стічних вод</t>
  </si>
  <si>
    <t>38</t>
  </si>
  <si>
    <t>Збирання, оброблення й видалення відходів; відновлення матеріалів</t>
  </si>
  <si>
    <t>39</t>
  </si>
  <si>
    <t>інша діяльність щодо поводження з відходами</t>
  </si>
  <si>
    <t>41</t>
  </si>
  <si>
    <t>Будівництво будівель</t>
  </si>
  <si>
    <t>42</t>
  </si>
  <si>
    <t>Будівництво споруд</t>
  </si>
  <si>
    <t>43</t>
  </si>
  <si>
    <t>Спеціалізовані будівельні роботи</t>
  </si>
  <si>
    <t>45</t>
  </si>
  <si>
    <t>Оптова та роздрібна торгівля автотранспортними засобами та мотоциклами, їх ремонт</t>
  </si>
  <si>
    <t>46</t>
  </si>
  <si>
    <t>Оптова торгівля, крім торгівлі автотранспортними засобами та мотоциклами</t>
  </si>
  <si>
    <t>47</t>
  </si>
  <si>
    <t>Роздрібна торгівля, крім торгівлі автотранспортними засобами та мотоциклами</t>
  </si>
  <si>
    <t>49</t>
  </si>
  <si>
    <t>Наземний і трубопровідний транспорт</t>
  </si>
  <si>
    <t>50</t>
  </si>
  <si>
    <t>Водний транспорт</t>
  </si>
  <si>
    <t>51</t>
  </si>
  <si>
    <t>Авіаційний транспорт</t>
  </si>
  <si>
    <t>52</t>
  </si>
  <si>
    <t>Складське господарство та допоміжна діяльність у сфері транспорту</t>
  </si>
  <si>
    <t>53</t>
  </si>
  <si>
    <t>Поштова та кур'їрська діяльність</t>
  </si>
  <si>
    <t>55</t>
  </si>
  <si>
    <t>Тимчасове розміщування</t>
  </si>
  <si>
    <t>56</t>
  </si>
  <si>
    <t>Діяльність із забезпечення стравами та напоями</t>
  </si>
  <si>
    <t>58</t>
  </si>
  <si>
    <t>Видавнича діяльність</t>
  </si>
  <si>
    <t>59</t>
  </si>
  <si>
    <t>Виробництво кіно- та відеофільмів, телевізійних програм, видання звукозаписів</t>
  </si>
  <si>
    <t>60</t>
  </si>
  <si>
    <t>Діяльність у сфері радіомовлення та телевізійного мовлення</t>
  </si>
  <si>
    <t>61</t>
  </si>
  <si>
    <t>Телекомунікації (електрозв'язок)</t>
  </si>
  <si>
    <t>62</t>
  </si>
  <si>
    <t>Комп'ютерне програмування, консультування та пов'язана з ними діяльність</t>
  </si>
  <si>
    <t>63</t>
  </si>
  <si>
    <t>Надання інформаційних послуг</t>
  </si>
  <si>
    <t>64</t>
  </si>
  <si>
    <t>Надання фінансових послуг, крім страхування та пенсійного забезпечення</t>
  </si>
  <si>
    <t>65</t>
  </si>
  <si>
    <t>Страхування, перестрахування та недержавне пенсійне забезпечення, крім обов'язкового соціального страхування</t>
  </si>
  <si>
    <t>66</t>
  </si>
  <si>
    <t>Допоміжна діяльність у сферах фінансових послуг і страхування</t>
  </si>
  <si>
    <t>68</t>
  </si>
  <si>
    <t>Операції з нерухомим майном</t>
  </si>
  <si>
    <t>69</t>
  </si>
  <si>
    <t>Діяльність у сферах права та бухгалтерського обліку</t>
  </si>
  <si>
    <t>70</t>
  </si>
  <si>
    <t>Діяльність головних управлінь (хед-офісів); консультування з питань керування</t>
  </si>
  <si>
    <t>71</t>
  </si>
  <si>
    <t>Діяльність у сферах архітектури та інжинірингу; технічні випробування та дослідження</t>
  </si>
  <si>
    <t>72</t>
  </si>
  <si>
    <t>Наукові дослідження та розробки</t>
  </si>
  <si>
    <t>73</t>
  </si>
  <si>
    <t>Рекламна діяльність і дослідження кон'юнктури ринку</t>
  </si>
  <si>
    <t>74</t>
  </si>
  <si>
    <t>інша професійна, наукова та технічна діяльність</t>
  </si>
  <si>
    <t>75</t>
  </si>
  <si>
    <t>Ветеринарна діяльність</t>
  </si>
  <si>
    <t>77</t>
  </si>
  <si>
    <t>Оренда, прокат і лізинг</t>
  </si>
  <si>
    <t>78</t>
  </si>
  <si>
    <t>Діяльність із працевлаштування</t>
  </si>
  <si>
    <t>79</t>
  </si>
  <si>
    <t>Діяльність туристичних агентств, туристичних операторів, надання інших послуг із бронювання та пов'язана з цим діяльність</t>
  </si>
  <si>
    <t>80</t>
  </si>
  <si>
    <t>Діяльність охоронних служб та проведення розслідувань</t>
  </si>
  <si>
    <t>81</t>
  </si>
  <si>
    <t>Обслуговування будинків і територій</t>
  </si>
  <si>
    <t>82</t>
  </si>
  <si>
    <t>Адміністративна та допоміжна офісна діяльність, інші допоміжні комерційні послуги</t>
  </si>
  <si>
    <t>84</t>
  </si>
  <si>
    <t>Державне управління й оборона; обов'язкове соціальне страхування</t>
  </si>
  <si>
    <t>85</t>
  </si>
  <si>
    <t>Освіта</t>
  </si>
  <si>
    <t>86</t>
  </si>
  <si>
    <t>Охорона здоров'я</t>
  </si>
  <si>
    <t>87</t>
  </si>
  <si>
    <t>Надання послуг догляду із забезпеченням проживання</t>
  </si>
  <si>
    <t>88</t>
  </si>
  <si>
    <t>Надання соціальної допомоги без забезпечення проживання</t>
  </si>
  <si>
    <t>90</t>
  </si>
  <si>
    <t>Діяльність у сфері творчості, мистецтва та розваг</t>
  </si>
  <si>
    <t>91</t>
  </si>
  <si>
    <t>Функціювання бібліотек, архівів, музеїв та інших закладів культури</t>
  </si>
  <si>
    <t>92</t>
  </si>
  <si>
    <t>Організування азартних ігор</t>
  </si>
  <si>
    <t>93</t>
  </si>
  <si>
    <t>Діяльність у сфері спорту, організування відпочинку та розваг</t>
  </si>
  <si>
    <t>94</t>
  </si>
  <si>
    <t>Діяльність громадських організацій</t>
  </si>
  <si>
    <t>95</t>
  </si>
  <si>
    <t>Ремонт комп'ютерів, побутових виробів і предметів особистого вжитку</t>
  </si>
  <si>
    <t>96</t>
  </si>
  <si>
    <t>Надання інших індивідуальних послуг</t>
  </si>
  <si>
    <t>97</t>
  </si>
  <si>
    <t>Діяльність домашніх господарств як роботодавців для домашньої прислуги</t>
  </si>
  <si>
    <t>98</t>
  </si>
  <si>
    <t>Діяльність домашніх господарств як виробників товарів та послуг для власного споживання</t>
  </si>
  <si>
    <t>99</t>
  </si>
  <si>
    <t>Діяльність екстериторіальних організацій і органів</t>
  </si>
  <si>
    <t>00</t>
  </si>
  <si>
    <t>Інше</t>
  </si>
  <si>
    <t>Iнше (для фiзичних осiб (у т. ч. суб'єктів незалежної професійної діяльності) та нерезидентiв)</t>
  </si>
  <si>
    <t>ZZ</t>
  </si>
  <si>
    <t>Iнше (для новостворюванних суб'їктів господарювання)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</si>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</sst>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</cellStyleXfs>
  <cellXfs count="21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0" xfId="0" applyFont="1"/>
    <xf numFmtId="0" fontId="6" fillId="2" borderId="0" xfId="1" applyFont="1" applyFill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vertical="top" wrapText="1"/>
    </xf>
    <xf numFmtId="3" fontId="9" fillId="0" borderId="1" xfId="0" applyNumberFormat="1" applyFont="1" applyBorder="1" applyAlignment="1">
      <alignment horizontal="right"/>
    </xf>
    <xf numFmtId="0" fontId="9" fillId="0" borderId="0" xfId="0" applyFont="1"/>
    <xf numFmtId="4" fontId="5" fillId="3" borderId="1" xfId="4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/>
    </xf>
    <xf numFmtId="0" fontId="5" fillId="4" borderId="1" xfId="4" applyFont="1" applyFill="1" applyBorder="1" applyAlignment="1">
      <alignment horizontal="center"/>
    </xf>
    <xf numFmtId="0" fontId="10" fillId="0" borderId="0" xfId="0" applyFont="1"/>
    <xf numFmtId="0" fontId="0" fillId="0" borderId="0" xfId="0" quotePrefix="1"/>
    <xf numFmtId="14" fontId="0" fillId="0" borderId="0" xfId="0" applyNumberFormat="1"/>
    <xf numFmtId="4" fontId="5" fillId="3" borderId="1" xfId="4" applyNumberFormat="1" applyFont="1" applyFill="1" applyBorder="1" applyAlignment="1">
      <alignment horizontal="center" wrapText="1"/>
    </xf>
    <xf numFmtId="4" fontId="5" fillId="3" borderId="1" xfId="4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49" fontId="4" fillId="3" borderId="1" xfId="1" applyNumberFormat="1" applyFont="1" applyFill="1" applyBorder="1" applyAlignment="1">
      <alignment horizontal="center" vertical="center" wrapText="1"/>
    </xf>
  </cellXfs>
  <cellStyles count="5">
    <cellStyle name="Звичайний 2" xfId="3"/>
    <cellStyle name="Обычный" xfId="0" builtinId="0"/>
    <cellStyle name="Обычный 2" xfId="2"/>
    <cellStyle name="Обычный 3" xfId="4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x14ac:dyDescent="0.25">
      <c r="A1" s="15" t="s">
        <v>18</v>
      </c>
    </row>
    <row r="4" spans="1:18" x14ac:dyDescent="0.25">
      <c r="A4" t="s">
        <v>19</v>
      </c>
      <c r="B4" s="15" t="s">
        <v>20</v>
      </c>
      <c r="C4" s="15" t="s">
        <v>21</v>
      </c>
      <c r="D4" s="15" t="s">
        <v>22</v>
      </c>
      <c r="E4" s="15" t="s">
        <v>23</v>
      </c>
      <c r="F4" s="15" t="s">
        <v>24</v>
      </c>
      <c r="H4" s="16">
        <v>44896</v>
      </c>
      <c r="I4" s="15" t="s">
        <v>25</v>
      </c>
      <c r="J4" s="15" t="s">
        <v>26</v>
      </c>
      <c r="K4" s="15" t="s">
        <v>27</v>
      </c>
      <c r="N4">
        <v>0</v>
      </c>
      <c r="O4">
        <v>2</v>
      </c>
      <c r="P4" s="15" t="s">
        <v>28</v>
      </c>
      <c r="Q4" s="15" t="s">
        <v>29</v>
      </c>
      <c r="R4" s="16">
        <v>44909</v>
      </c>
    </row>
    <row r="5" spans="1:18" x14ac:dyDescent="0.25">
      <c r="A5" t="s">
        <v>219</v>
      </c>
    </row>
    <row r="6" spans="1:18" x14ac:dyDescent="0.25">
      <c r="A6" t="s">
        <v>220</v>
      </c>
      <c r="B6">
        <v>461</v>
      </c>
      <c r="C6" s="16">
        <v>44895</v>
      </c>
      <c r="D6">
        <v>380526</v>
      </c>
      <c r="E6">
        <v>1</v>
      </c>
      <c r="F6">
        <v>1</v>
      </c>
      <c r="G6">
        <v>0</v>
      </c>
      <c r="H6">
        <v>52225000000</v>
      </c>
    </row>
    <row r="7" spans="1:18" x14ac:dyDescent="0.25">
      <c r="A7" t="s">
        <v>221</v>
      </c>
      <c r="B7" s="16">
        <v>44909</v>
      </c>
      <c r="C7">
        <v>0</v>
      </c>
      <c r="D7">
        <v>1</v>
      </c>
      <c r="E7" t="b">
        <v>0</v>
      </c>
    </row>
    <row r="8" spans="1:18" x14ac:dyDescent="0.25">
      <c r="A8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D114"/>
  <sheetViews>
    <sheetView tabSelected="1" topLeftCell="A2" zoomScaleNormal="100" workbookViewId="0">
      <pane xSplit="5" ySplit="12" topLeftCell="F14" activePane="bottomRight" state="frozen"/>
      <selection activeCell="A2" sqref="A2"/>
      <selection pane="topRight" activeCell="F2" sqref="F2"/>
      <selection pane="bottomLeft" activeCell="A14" sqref="A14"/>
      <selection pane="bottomRight" activeCell="AF17" sqref="AF17"/>
    </sheetView>
  </sheetViews>
  <sheetFormatPr defaultColWidth="9.140625" defaultRowHeight="15" x14ac:dyDescent="0.25"/>
  <cols>
    <col min="1" max="1" width="2.7109375" style="1" customWidth="1"/>
    <col min="2" max="2" width="6.7109375" style="1" customWidth="1"/>
    <col min="3" max="3" width="14.7109375" style="1" hidden="1" customWidth="1"/>
    <col min="4" max="4" width="15" style="1" customWidth="1"/>
    <col min="5" max="5" width="45.5703125" style="1" customWidth="1"/>
    <col min="6" max="41" width="16.7109375" style="1" customWidth="1"/>
    <col min="42" max="16384" width="9.140625" style="1"/>
  </cols>
  <sheetData>
    <row r="1" spans="1:238" hidden="1" x14ac:dyDescent="0.25">
      <c r="C1" s="1">
        <f>ClDSOutBlOption_ReportDate</f>
        <v>44896</v>
      </c>
      <c r="D1" s="1" t="str">
        <f>MID("00",1,2-LEN(DAY(C1)))&amp;DAY(C1)&amp;"."&amp;MID("00",1,2-LEN(MONTH(C1)))&amp;MONTH(C1)&amp;"."&amp;YEAR(C1)</f>
        <v>01.12.2022</v>
      </c>
    </row>
    <row r="3" spans="1:238" s="3" customFormat="1" ht="18.75" x14ac:dyDescent="0.3">
      <c r="B3" s="2" t="s">
        <v>16</v>
      </c>
    </row>
    <row r="4" spans="1:238" s="3" customFormat="1" ht="18.75" x14ac:dyDescent="0.3">
      <c r="B4" s="2" t="s">
        <v>17</v>
      </c>
    </row>
    <row r="5" spans="1:238" ht="15.75" x14ac:dyDescent="0.25">
      <c r="B5" s="4" t="str">
        <f xml:space="preserve"> "станом на " &amp; $D$1 &amp;  "року"</f>
        <v>станом на 01.12.2022року</v>
      </c>
    </row>
    <row r="7" spans="1:238" ht="15.75" x14ac:dyDescent="0.25">
      <c r="B7" s="3" t="str">
        <f>ClDSOutBlOption_InstName</f>
        <v>АКЦІОНЕРНЕ ТОВАРИСТВО 'КОМЕРЦІЙНИЙ БАНК 'ГЛОБУС</v>
      </c>
    </row>
    <row r="8" spans="1:238" x14ac:dyDescent="0.25">
      <c r="B8" s="1" t="s">
        <v>1</v>
      </c>
      <c r="D8" s="1">
        <f>CLSInSimple_MFO</f>
        <v>380526</v>
      </c>
    </row>
    <row r="9" spans="1:238" x14ac:dyDescent="0.25">
      <c r="AO9" s="1" t="s">
        <v>15</v>
      </c>
    </row>
    <row r="10" spans="1:238" ht="15.75" x14ac:dyDescent="0.25">
      <c r="B10" s="19" t="s">
        <v>0</v>
      </c>
      <c r="C10" s="19" t="s">
        <v>2</v>
      </c>
      <c r="D10" s="20" t="s">
        <v>3</v>
      </c>
      <c r="E10" s="19" t="s">
        <v>4</v>
      </c>
      <c r="F10" s="17" t="s">
        <v>5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 t="s">
        <v>6</v>
      </c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</row>
    <row r="11" spans="1:238" ht="15.75" x14ac:dyDescent="0.25">
      <c r="B11" s="19"/>
      <c r="C11" s="19"/>
      <c r="D11" s="20"/>
      <c r="E11" s="19"/>
      <c r="F11" s="18" t="s">
        <v>7</v>
      </c>
      <c r="G11" s="18" t="s">
        <v>8</v>
      </c>
      <c r="H11" s="18" t="s">
        <v>9</v>
      </c>
      <c r="I11" s="17" t="s">
        <v>10</v>
      </c>
      <c r="J11" s="17"/>
      <c r="K11" s="17"/>
      <c r="L11" s="17" t="s">
        <v>11</v>
      </c>
      <c r="M11" s="17"/>
      <c r="N11" s="17"/>
      <c r="O11" s="17" t="s">
        <v>12</v>
      </c>
      <c r="P11" s="17"/>
      <c r="Q11" s="17"/>
      <c r="R11" s="17" t="s">
        <v>13</v>
      </c>
      <c r="S11" s="17"/>
      <c r="T11" s="17"/>
      <c r="U11" s="17" t="s">
        <v>14</v>
      </c>
      <c r="V11" s="17"/>
      <c r="W11" s="17"/>
      <c r="X11" s="18" t="s">
        <v>7</v>
      </c>
      <c r="Y11" s="18" t="s">
        <v>8</v>
      </c>
      <c r="Z11" s="18" t="s">
        <v>9</v>
      </c>
      <c r="AA11" s="17" t="s">
        <v>10</v>
      </c>
      <c r="AB11" s="17"/>
      <c r="AC11" s="17"/>
      <c r="AD11" s="17" t="s">
        <v>11</v>
      </c>
      <c r="AE11" s="17"/>
      <c r="AF11" s="17"/>
      <c r="AG11" s="17" t="s">
        <v>12</v>
      </c>
      <c r="AH11" s="17"/>
      <c r="AI11" s="17"/>
      <c r="AJ11" s="17" t="s">
        <v>13</v>
      </c>
      <c r="AK11" s="17"/>
      <c r="AL11" s="17"/>
      <c r="AM11" s="17" t="s">
        <v>14</v>
      </c>
      <c r="AN11" s="17"/>
      <c r="AO11" s="17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</row>
    <row r="12" spans="1:238" ht="35.25" customHeight="1" x14ac:dyDescent="0.25">
      <c r="B12" s="19"/>
      <c r="C12" s="19"/>
      <c r="D12" s="20"/>
      <c r="E12" s="19"/>
      <c r="F12" s="18"/>
      <c r="G12" s="18"/>
      <c r="H12" s="18"/>
      <c r="I12" s="11" t="s">
        <v>7</v>
      </c>
      <c r="J12" s="11" t="s">
        <v>8</v>
      </c>
      <c r="K12" s="11" t="s">
        <v>9</v>
      </c>
      <c r="L12" s="11" t="s">
        <v>7</v>
      </c>
      <c r="M12" s="11" t="s">
        <v>8</v>
      </c>
      <c r="N12" s="11" t="s">
        <v>9</v>
      </c>
      <c r="O12" s="11" t="s">
        <v>7</v>
      </c>
      <c r="P12" s="11" t="s">
        <v>8</v>
      </c>
      <c r="Q12" s="11" t="s">
        <v>9</v>
      </c>
      <c r="R12" s="11" t="s">
        <v>7</v>
      </c>
      <c r="S12" s="11" t="s">
        <v>8</v>
      </c>
      <c r="T12" s="11" t="s">
        <v>9</v>
      </c>
      <c r="U12" s="11" t="s">
        <v>7</v>
      </c>
      <c r="V12" s="11" t="s">
        <v>8</v>
      </c>
      <c r="W12" s="11" t="s">
        <v>9</v>
      </c>
      <c r="X12" s="18"/>
      <c r="Y12" s="18"/>
      <c r="Z12" s="18"/>
      <c r="AA12" s="11" t="s">
        <v>7</v>
      </c>
      <c r="AB12" s="11" t="s">
        <v>8</v>
      </c>
      <c r="AC12" s="11" t="s">
        <v>9</v>
      </c>
      <c r="AD12" s="11" t="s">
        <v>7</v>
      </c>
      <c r="AE12" s="11" t="s">
        <v>8</v>
      </c>
      <c r="AF12" s="11" t="s">
        <v>9</v>
      </c>
      <c r="AG12" s="11" t="s">
        <v>7</v>
      </c>
      <c r="AH12" s="11" t="s">
        <v>8</v>
      </c>
      <c r="AI12" s="11" t="s">
        <v>9</v>
      </c>
      <c r="AJ12" s="11" t="s">
        <v>7</v>
      </c>
      <c r="AK12" s="11" t="s">
        <v>8</v>
      </c>
      <c r="AL12" s="11" t="s">
        <v>9</v>
      </c>
      <c r="AM12" s="11" t="s">
        <v>7</v>
      </c>
      <c r="AN12" s="11" t="s">
        <v>8</v>
      </c>
      <c r="AO12" s="11" t="s">
        <v>9</v>
      </c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</row>
    <row r="13" spans="1:238" ht="15.75" x14ac:dyDescent="0.25">
      <c r="B13" s="12">
        <v>1</v>
      </c>
      <c r="C13" s="12">
        <v>2</v>
      </c>
      <c r="D13" s="12">
        <v>2</v>
      </c>
      <c r="E13" s="12">
        <v>3</v>
      </c>
      <c r="F13" s="13">
        <v>4</v>
      </c>
      <c r="G13" s="13">
        <v>5</v>
      </c>
      <c r="H13" s="13">
        <v>6</v>
      </c>
      <c r="I13" s="13">
        <v>7</v>
      </c>
      <c r="J13" s="13">
        <v>8</v>
      </c>
      <c r="K13" s="13">
        <v>9</v>
      </c>
      <c r="L13" s="13">
        <v>10</v>
      </c>
      <c r="M13" s="13">
        <v>11</v>
      </c>
      <c r="N13" s="13">
        <v>12</v>
      </c>
      <c r="O13" s="13">
        <v>13</v>
      </c>
      <c r="P13" s="13">
        <v>14</v>
      </c>
      <c r="Q13" s="13">
        <v>15</v>
      </c>
      <c r="R13" s="13">
        <v>16</v>
      </c>
      <c r="S13" s="13">
        <v>17</v>
      </c>
      <c r="T13" s="13">
        <v>18</v>
      </c>
      <c r="U13" s="13">
        <v>19</v>
      </c>
      <c r="V13" s="13">
        <v>20</v>
      </c>
      <c r="W13" s="13">
        <v>21</v>
      </c>
      <c r="X13" s="13">
        <v>22</v>
      </c>
      <c r="Y13" s="13">
        <v>23</v>
      </c>
      <c r="Z13" s="13">
        <v>24</v>
      </c>
      <c r="AA13" s="13">
        <v>25</v>
      </c>
      <c r="AB13" s="13">
        <v>26</v>
      </c>
      <c r="AC13" s="13">
        <v>27</v>
      </c>
      <c r="AD13" s="13">
        <v>28</v>
      </c>
      <c r="AE13" s="13">
        <v>29</v>
      </c>
      <c r="AF13" s="13">
        <v>30</v>
      </c>
      <c r="AG13" s="13">
        <v>31</v>
      </c>
      <c r="AH13" s="13">
        <v>32</v>
      </c>
      <c r="AI13" s="13">
        <v>33</v>
      </c>
      <c r="AJ13" s="13">
        <v>34</v>
      </c>
      <c r="AK13" s="13">
        <v>35</v>
      </c>
      <c r="AL13" s="13">
        <v>36</v>
      </c>
      <c r="AM13" s="13">
        <v>37</v>
      </c>
      <c r="AN13" s="13">
        <v>38</v>
      </c>
      <c r="AO13" s="13">
        <v>39</v>
      </c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</row>
    <row r="14" spans="1:238" s="10" customFormat="1" ht="24" x14ac:dyDescent="0.2">
      <c r="B14" s="6">
        <v>1</v>
      </c>
      <c r="C14" s="7" t="s">
        <v>30</v>
      </c>
      <c r="D14" s="6" t="s">
        <v>31</v>
      </c>
      <c r="E14" s="8" t="s">
        <v>32</v>
      </c>
      <c r="F14" s="9">
        <v>115191</v>
      </c>
      <c r="G14" s="9">
        <v>115191</v>
      </c>
      <c r="H14" s="9">
        <v>0</v>
      </c>
      <c r="I14" s="9">
        <v>100059</v>
      </c>
      <c r="J14" s="9">
        <v>100059</v>
      </c>
      <c r="K14" s="9">
        <v>0</v>
      </c>
      <c r="L14" s="9">
        <v>5691</v>
      </c>
      <c r="M14" s="9">
        <v>5691</v>
      </c>
      <c r="N14" s="9">
        <v>0</v>
      </c>
      <c r="O14" s="9">
        <v>9441</v>
      </c>
      <c r="P14" s="9">
        <v>9441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9469</v>
      </c>
      <c r="Y14" s="9">
        <v>9469</v>
      </c>
      <c r="Z14" s="9">
        <v>0</v>
      </c>
      <c r="AA14" s="9">
        <v>3228</v>
      </c>
      <c r="AB14" s="9">
        <v>3228</v>
      </c>
      <c r="AC14" s="9">
        <v>0</v>
      </c>
      <c r="AD14" s="9">
        <v>167</v>
      </c>
      <c r="AE14" s="9">
        <v>167</v>
      </c>
      <c r="AF14" s="9">
        <v>0</v>
      </c>
      <c r="AG14" s="9">
        <v>6074</v>
      </c>
      <c r="AH14" s="9">
        <v>6074</v>
      </c>
      <c r="AI14" s="9">
        <v>0</v>
      </c>
      <c r="AJ14" s="9">
        <v>0</v>
      </c>
      <c r="AK14" s="9">
        <v>0</v>
      </c>
      <c r="AL14" s="9">
        <v>0</v>
      </c>
      <c r="AM14" s="9">
        <v>0</v>
      </c>
      <c r="AN14" s="9">
        <v>0</v>
      </c>
      <c r="AO14" s="9">
        <v>0</v>
      </c>
    </row>
    <row r="15" spans="1:238" x14ac:dyDescent="0.25">
      <c r="A15" s="10"/>
      <c r="B15" s="6">
        <v>2</v>
      </c>
      <c r="C15" s="7" t="s">
        <v>33</v>
      </c>
      <c r="D15" s="6" t="s">
        <v>34</v>
      </c>
      <c r="E15" s="8" t="s">
        <v>35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</row>
    <row r="16" spans="1:238" x14ac:dyDescent="0.25">
      <c r="A16" s="10"/>
      <c r="B16" s="6">
        <v>3</v>
      </c>
      <c r="C16" s="7" t="s">
        <v>36</v>
      </c>
      <c r="D16" s="6" t="s">
        <v>37</v>
      </c>
      <c r="E16" s="8" t="s">
        <v>38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</row>
    <row r="17" spans="1:41" x14ac:dyDescent="0.25">
      <c r="A17" s="10"/>
      <c r="B17" s="6">
        <v>4</v>
      </c>
      <c r="C17" s="7" t="s">
        <v>39</v>
      </c>
      <c r="D17" s="6" t="s">
        <v>40</v>
      </c>
      <c r="E17" s="8" t="s">
        <v>41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</row>
    <row r="18" spans="1:41" x14ac:dyDescent="0.25">
      <c r="A18" s="10"/>
      <c r="B18" s="6">
        <v>5</v>
      </c>
      <c r="C18" s="7" t="s">
        <v>42</v>
      </c>
      <c r="D18" s="6" t="s">
        <v>43</v>
      </c>
      <c r="E18" s="8" t="s">
        <v>44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</row>
    <row r="19" spans="1:41" x14ac:dyDescent="0.25">
      <c r="A19" s="10"/>
      <c r="B19" s="6">
        <v>6</v>
      </c>
      <c r="C19" s="7" t="s">
        <v>45</v>
      </c>
      <c r="D19" s="6" t="s">
        <v>46</v>
      </c>
      <c r="E19" s="8" t="s">
        <v>47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</row>
    <row r="20" spans="1:41" ht="24" x14ac:dyDescent="0.25">
      <c r="A20" s="10"/>
      <c r="B20" s="6">
        <v>7</v>
      </c>
      <c r="C20" s="7" t="s">
        <v>48</v>
      </c>
      <c r="D20" s="6" t="s">
        <v>49</v>
      </c>
      <c r="E20" s="8" t="s">
        <v>50</v>
      </c>
      <c r="F20" s="9">
        <v>12253</v>
      </c>
      <c r="G20" s="9">
        <v>0</v>
      </c>
      <c r="H20" s="9">
        <v>12253</v>
      </c>
      <c r="I20" s="9">
        <v>12253</v>
      </c>
      <c r="J20" s="9">
        <v>0</v>
      </c>
      <c r="K20" s="9">
        <v>12253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80</v>
      </c>
      <c r="Y20" s="9">
        <v>0</v>
      </c>
      <c r="Z20" s="9">
        <v>80</v>
      </c>
      <c r="AA20" s="9">
        <v>80</v>
      </c>
      <c r="AB20" s="9">
        <v>0</v>
      </c>
      <c r="AC20" s="9">
        <v>80</v>
      </c>
      <c r="AD20" s="9">
        <v>0</v>
      </c>
      <c r="AE20" s="9">
        <v>0</v>
      </c>
      <c r="AF20" s="9">
        <v>0</v>
      </c>
      <c r="AG20" s="9">
        <v>0</v>
      </c>
      <c r="AH20" s="9">
        <v>0</v>
      </c>
      <c r="AI20" s="9">
        <v>0</v>
      </c>
      <c r="AJ20" s="9">
        <v>0</v>
      </c>
      <c r="AK20" s="9">
        <v>0</v>
      </c>
      <c r="AL20" s="9">
        <v>0</v>
      </c>
      <c r="AM20" s="9">
        <v>0</v>
      </c>
      <c r="AN20" s="9">
        <v>0</v>
      </c>
      <c r="AO20" s="9">
        <v>0</v>
      </c>
    </row>
    <row r="21" spans="1:41" ht="24" x14ac:dyDescent="0.25">
      <c r="A21" s="10"/>
      <c r="B21" s="6">
        <v>8</v>
      </c>
      <c r="C21" s="7" t="s">
        <v>51</v>
      </c>
      <c r="D21" s="6" t="s">
        <v>52</v>
      </c>
      <c r="E21" s="8" t="s">
        <v>53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</row>
    <row r="22" spans="1:41" x14ac:dyDescent="0.25">
      <c r="A22" s="10"/>
      <c r="B22" s="6">
        <v>9</v>
      </c>
      <c r="C22" s="7" t="s">
        <v>54</v>
      </c>
      <c r="D22" s="6" t="s">
        <v>54</v>
      </c>
      <c r="E22" s="8" t="s">
        <v>55</v>
      </c>
      <c r="F22" s="9">
        <v>7477</v>
      </c>
      <c r="G22" s="9">
        <v>7477</v>
      </c>
      <c r="H22" s="9">
        <v>0</v>
      </c>
      <c r="I22" s="9">
        <v>4127</v>
      </c>
      <c r="J22" s="9">
        <v>4127</v>
      </c>
      <c r="K22" s="9">
        <v>0</v>
      </c>
      <c r="L22" s="9">
        <v>1631</v>
      </c>
      <c r="M22" s="9">
        <v>1631</v>
      </c>
      <c r="N22" s="9">
        <v>0</v>
      </c>
      <c r="O22" s="9">
        <v>1719</v>
      </c>
      <c r="P22" s="9">
        <v>1719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1429</v>
      </c>
      <c r="Y22" s="9">
        <v>1429</v>
      </c>
      <c r="Z22" s="9">
        <v>0</v>
      </c>
      <c r="AA22" s="9">
        <v>65</v>
      </c>
      <c r="AB22" s="9">
        <v>65</v>
      </c>
      <c r="AC22" s="9">
        <v>0</v>
      </c>
      <c r="AD22" s="9">
        <v>50</v>
      </c>
      <c r="AE22" s="9">
        <v>50</v>
      </c>
      <c r="AF22" s="9">
        <v>0</v>
      </c>
      <c r="AG22" s="9">
        <v>1314</v>
      </c>
      <c r="AH22" s="9">
        <v>1314</v>
      </c>
      <c r="AI22" s="9">
        <v>0</v>
      </c>
      <c r="AJ22" s="9">
        <v>0</v>
      </c>
      <c r="AK22" s="9">
        <v>0</v>
      </c>
      <c r="AL22" s="9">
        <v>0</v>
      </c>
      <c r="AM22" s="9">
        <v>0</v>
      </c>
      <c r="AN22" s="9">
        <v>0</v>
      </c>
      <c r="AO22" s="9">
        <v>0</v>
      </c>
    </row>
    <row r="23" spans="1:41" x14ac:dyDescent="0.25">
      <c r="A23" s="10"/>
      <c r="B23" s="6">
        <v>10</v>
      </c>
      <c r="C23" s="7" t="s">
        <v>56</v>
      </c>
      <c r="D23" s="6" t="s">
        <v>56</v>
      </c>
      <c r="E23" s="8" t="s">
        <v>57</v>
      </c>
      <c r="F23" s="9">
        <v>3569</v>
      </c>
      <c r="G23" s="9">
        <v>3569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3569</v>
      </c>
      <c r="P23" s="9">
        <v>3569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3569</v>
      </c>
      <c r="Y23" s="9">
        <v>3569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0</v>
      </c>
      <c r="AF23" s="9">
        <v>0</v>
      </c>
      <c r="AG23" s="9">
        <v>3569</v>
      </c>
      <c r="AH23" s="9">
        <v>3569</v>
      </c>
      <c r="AI23" s="9">
        <v>0</v>
      </c>
      <c r="AJ23" s="9">
        <v>0</v>
      </c>
      <c r="AK23" s="9">
        <v>0</v>
      </c>
      <c r="AL23" s="9">
        <v>0</v>
      </c>
      <c r="AM23" s="9">
        <v>0</v>
      </c>
      <c r="AN23" s="9">
        <v>0</v>
      </c>
      <c r="AO23" s="9">
        <v>0</v>
      </c>
    </row>
    <row r="24" spans="1:41" x14ac:dyDescent="0.25">
      <c r="A24" s="10"/>
      <c r="B24" s="6">
        <v>11</v>
      </c>
      <c r="C24" s="7" t="s">
        <v>58</v>
      </c>
      <c r="D24" s="6" t="s">
        <v>58</v>
      </c>
      <c r="E24" s="8" t="s">
        <v>59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</row>
    <row r="25" spans="1:41" x14ac:dyDescent="0.25">
      <c r="A25" s="10"/>
      <c r="B25" s="6">
        <v>12</v>
      </c>
      <c r="C25" s="7" t="s">
        <v>60</v>
      </c>
      <c r="D25" s="6" t="s">
        <v>60</v>
      </c>
      <c r="E25" s="8" t="s">
        <v>61</v>
      </c>
      <c r="F25" s="9">
        <v>903</v>
      </c>
      <c r="G25" s="9">
        <v>903</v>
      </c>
      <c r="H25" s="9">
        <v>0</v>
      </c>
      <c r="I25" s="9">
        <v>903</v>
      </c>
      <c r="J25" s="9">
        <v>903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7</v>
      </c>
      <c r="Y25" s="9">
        <v>7</v>
      </c>
      <c r="Z25" s="9">
        <v>0</v>
      </c>
      <c r="AA25" s="9">
        <v>7</v>
      </c>
      <c r="AB25" s="9">
        <v>7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9">
        <v>0</v>
      </c>
      <c r="AJ25" s="9">
        <v>0</v>
      </c>
      <c r="AK25" s="9">
        <v>0</v>
      </c>
      <c r="AL25" s="9">
        <v>0</v>
      </c>
      <c r="AM25" s="9">
        <v>0</v>
      </c>
      <c r="AN25" s="9">
        <v>0</v>
      </c>
      <c r="AO25" s="9">
        <v>0</v>
      </c>
    </row>
    <row r="26" spans="1:41" x14ac:dyDescent="0.25">
      <c r="A26" s="10"/>
      <c r="B26" s="6">
        <v>13</v>
      </c>
      <c r="C26" s="7" t="s">
        <v>62</v>
      </c>
      <c r="D26" s="6" t="s">
        <v>62</v>
      </c>
      <c r="E26" s="8" t="s">
        <v>63</v>
      </c>
      <c r="F26" s="9">
        <v>497</v>
      </c>
      <c r="G26" s="9">
        <v>497</v>
      </c>
      <c r="H26" s="9">
        <v>0</v>
      </c>
      <c r="I26" s="9">
        <v>497</v>
      </c>
      <c r="J26" s="9">
        <v>497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4</v>
      </c>
      <c r="Y26" s="9">
        <v>4</v>
      </c>
      <c r="Z26" s="9">
        <v>0</v>
      </c>
      <c r="AA26" s="9">
        <v>4</v>
      </c>
      <c r="AB26" s="9">
        <v>4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9">
        <v>0</v>
      </c>
      <c r="AO26" s="9">
        <v>0</v>
      </c>
    </row>
    <row r="27" spans="1:41" x14ac:dyDescent="0.25">
      <c r="A27" s="10"/>
      <c r="B27" s="6">
        <v>14</v>
      </c>
      <c r="C27" s="7" t="s">
        <v>64</v>
      </c>
      <c r="D27" s="6" t="s">
        <v>64</v>
      </c>
      <c r="E27" s="8" t="s">
        <v>65</v>
      </c>
      <c r="F27" s="9">
        <v>1608</v>
      </c>
      <c r="G27" s="9">
        <v>1608</v>
      </c>
      <c r="H27" s="9">
        <v>0</v>
      </c>
      <c r="I27" s="9">
        <v>1608</v>
      </c>
      <c r="J27" s="9">
        <v>1608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7</v>
      </c>
      <c r="Y27" s="9">
        <v>7</v>
      </c>
      <c r="Z27" s="9">
        <v>0</v>
      </c>
      <c r="AA27" s="9">
        <v>7</v>
      </c>
      <c r="AB27" s="9">
        <v>7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</row>
    <row r="28" spans="1:41" ht="36" x14ac:dyDescent="0.25">
      <c r="A28" s="10"/>
      <c r="B28" s="6">
        <v>15</v>
      </c>
      <c r="C28" s="7" t="s">
        <v>66</v>
      </c>
      <c r="D28" s="6" t="s">
        <v>66</v>
      </c>
      <c r="E28" s="8" t="s">
        <v>67</v>
      </c>
      <c r="F28" s="9">
        <v>2186</v>
      </c>
      <c r="G28" s="9">
        <v>2186</v>
      </c>
      <c r="H28" s="9">
        <v>0</v>
      </c>
      <c r="I28" s="9">
        <v>1249</v>
      </c>
      <c r="J28" s="9">
        <v>1249</v>
      </c>
      <c r="K28" s="9">
        <v>0</v>
      </c>
      <c r="L28" s="9">
        <v>0</v>
      </c>
      <c r="M28" s="9">
        <v>0</v>
      </c>
      <c r="N28" s="9">
        <v>0</v>
      </c>
      <c r="O28" s="9">
        <v>937</v>
      </c>
      <c r="P28" s="9">
        <v>937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837</v>
      </c>
      <c r="Y28" s="9">
        <v>837</v>
      </c>
      <c r="Z28" s="9">
        <v>0</v>
      </c>
      <c r="AA28" s="9">
        <v>7</v>
      </c>
      <c r="AB28" s="9">
        <v>7</v>
      </c>
      <c r="AC28" s="9">
        <v>0</v>
      </c>
      <c r="AD28" s="9">
        <v>0</v>
      </c>
      <c r="AE28" s="9">
        <v>0</v>
      </c>
      <c r="AF28" s="9">
        <v>0</v>
      </c>
      <c r="AG28" s="9">
        <v>830</v>
      </c>
      <c r="AH28" s="9">
        <v>830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</row>
    <row r="29" spans="1:41" x14ac:dyDescent="0.25">
      <c r="A29" s="10"/>
      <c r="B29" s="6">
        <v>16</v>
      </c>
      <c r="C29" s="7" t="s">
        <v>68</v>
      </c>
      <c r="D29" s="6" t="s">
        <v>68</v>
      </c>
      <c r="E29" s="8" t="s">
        <v>69</v>
      </c>
      <c r="F29" s="9">
        <v>276</v>
      </c>
      <c r="G29" s="9">
        <v>276</v>
      </c>
      <c r="H29" s="9">
        <v>0</v>
      </c>
      <c r="I29" s="9">
        <v>276</v>
      </c>
      <c r="J29" s="9">
        <v>276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2</v>
      </c>
      <c r="Y29" s="9">
        <v>2</v>
      </c>
      <c r="Z29" s="9">
        <v>0</v>
      </c>
      <c r="AA29" s="9">
        <v>2</v>
      </c>
      <c r="AB29" s="9">
        <v>2</v>
      </c>
      <c r="AC29" s="9">
        <v>0</v>
      </c>
      <c r="AD29" s="9">
        <v>0</v>
      </c>
      <c r="AE29" s="9">
        <v>0</v>
      </c>
      <c r="AF29" s="9">
        <v>0</v>
      </c>
      <c r="AG29" s="9">
        <v>0</v>
      </c>
      <c r="AH29" s="9">
        <v>0</v>
      </c>
      <c r="AI29" s="9">
        <v>0</v>
      </c>
      <c r="AJ29" s="9">
        <v>0</v>
      </c>
      <c r="AK29" s="9">
        <v>0</v>
      </c>
      <c r="AL29" s="9">
        <v>0</v>
      </c>
      <c r="AM29" s="9">
        <v>0</v>
      </c>
      <c r="AN29" s="9">
        <v>0</v>
      </c>
      <c r="AO29" s="9">
        <v>0</v>
      </c>
    </row>
    <row r="30" spans="1:41" x14ac:dyDescent="0.25">
      <c r="A30" s="10"/>
      <c r="B30" s="6">
        <v>17</v>
      </c>
      <c r="C30" s="7" t="s">
        <v>70</v>
      </c>
      <c r="D30" s="6" t="s">
        <v>70</v>
      </c>
      <c r="E30" s="8" t="s">
        <v>71</v>
      </c>
      <c r="F30" s="9">
        <v>1783</v>
      </c>
      <c r="G30" s="9">
        <v>1783</v>
      </c>
      <c r="H30" s="9">
        <v>0</v>
      </c>
      <c r="I30" s="9">
        <v>1476</v>
      </c>
      <c r="J30" s="9">
        <v>1476</v>
      </c>
      <c r="K30" s="9">
        <v>0</v>
      </c>
      <c r="L30" s="9">
        <v>307</v>
      </c>
      <c r="M30" s="9">
        <v>307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23</v>
      </c>
      <c r="Y30" s="9">
        <v>23</v>
      </c>
      <c r="Z30" s="9">
        <v>0</v>
      </c>
      <c r="AA30" s="9">
        <v>7</v>
      </c>
      <c r="AB30" s="9">
        <v>7</v>
      </c>
      <c r="AC30" s="9">
        <v>0</v>
      </c>
      <c r="AD30" s="9">
        <v>16</v>
      </c>
      <c r="AE30" s="9">
        <v>16</v>
      </c>
      <c r="AF30" s="9">
        <v>0</v>
      </c>
      <c r="AG30" s="9">
        <v>0</v>
      </c>
      <c r="AH30" s="9">
        <v>0</v>
      </c>
      <c r="AI30" s="9">
        <v>0</v>
      </c>
      <c r="AJ30" s="9">
        <v>0</v>
      </c>
      <c r="AK30" s="9">
        <v>0</v>
      </c>
      <c r="AL30" s="9">
        <v>0</v>
      </c>
      <c r="AM30" s="9">
        <v>0</v>
      </c>
      <c r="AN30" s="9">
        <v>0</v>
      </c>
      <c r="AO30" s="9">
        <v>0</v>
      </c>
    </row>
    <row r="31" spans="1:41" x14ac:dyDescent="0.25">
      <c r="A31" s="10"/>
      <c r="B31" s="6">
        <v>18</v>
      </c>
      <c r="C31" s="7" t="s">
        <v>72</v>
      </c>
      <c r="D31" s="6" t="s">
        <v>72</v>
      </c>
      <c r="E31" s="8" t="s">
        <v>73</v>
      </c>
      <c r="F31" s="9">
        <v>3293</v>
      </c>
      <c r="G31" s="9">
        <v>3293</v>
      </c>
      <c r="H31" s="9">
        <v>0</v>
      </c>
      <c r="I31" s="9">
        <v>3293</v>
      </c>
      <c r="J31" s="9">
        <v>3293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19</v>
      </c>
      <c r="Y31" s="9">
        <v>19</v>
      </c>
      <c r="Z31" s="9">
        <v>0</v>
      </c>
      <c r="AA31" s="9">
        <v>19</v>
      </c>
      <c r="AB31" s="9">
        <v>19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9">
        <v>0</v>
      </c>
      <c r="AJ31" s="9">
        <v>0</v>
      </c>
      <c r="AK31" s="9">
        <v>0</v>
      </c>
      <c r="AL31" s="9">
        <v>0</v>
      </c>
      <c r="AM31" s="9">
        <v>0</v>
      </c>
      <c r="AN31" s="9">
        <v>0</v>
      </c>
      <c r="AO31" s="9">
        <v>0</v>
      </c>
    </row>
    <row r="32" spans="1:41" x14ac:dyDescent="0.25">
      <c r="A32" s="10"/>
      <c r="B32" s="6">
        <v>19</v>
      </c>
      <c r="C32" s="7" t="s">
        <v>74</v>
      </c>
      <c r="D32" s="6" t="s">
        <v>74</v>
      </c>
      <c r="E32" s="8" t="s">
        <v>75</v>
      </c>
      <c r="F32" s="9">
        <v>1642</v>
      </c>
      <c r="G32" s="9">
        <v>1642</v>
      </c>
      <c r="H32" s="9">
        <v>0</v>
      </c>
      <c r="I32" s="9">
        <v>1642</v>
      </c>
      <c r="J32" s="9">
        <v>1642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46</v>
      </c>
      <c r="Y32" s="9">
        <v>46</v>
      </c>
      <c r="Z32" s="9">
        <v>0</v>
      </c>
      <c r="AA32" s="9">
        <v>46</v>
      </c>
      <c r="AB32" s="9">
        <v>46</v>
      </c>
      <c r="AC32" s="9">
        <v>0</v>
      </c>
      <c r="AD32" s="9">
        <v>0</v>
      </c>
      <c r="AE32" s="9">
        <v>0</v>
      </c>
      <c r="AF32" s="9">
        <v>0</v>
      </c>
      <c r="AG32" s="9">
        <v>0</v>
      </c>
      <c r="AH32" s="9">
        <v>0</v>
      </c>
      <c r="AI32" s="9">
        <v>0</v>
      </c>
      <c r="AJ32" s="9">
        <v>0</v>
      </c>
      <c r="AK32" s="9">
        <v>0</v>
      </c>
      <c r="AL32" s="9">
        <v>0</v>
      </c>
      <c r="AM32" s="9">
        <v>0</v>
      </c>
      <c r="AN32" s="9">
        <v>0</v>
      </c>
      <c r="AO32" s="9">
        <v>0</v>
      </c>
    </row>
    <row r="33" spans="1:41" ht="24" x14ac:dyDescent="0.25">
      <c r="A33" s="10"/>
      <c r="B33" s="6">
        <v>20</v>
      </c>
      <c r="C33" s="7" t="s">
        <v>76</v>
      </c>
      <c r="D33" s="6" t="s">
        <v>76</v>
      </c>
      <c r="E33" s="8" t="s">
        <v>77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</row>
    <row r="34" spans="1:41" x14ac:dyDescent="0.25">
      <c r="A34" s="10"/>
      <c r="B34" s="6">
        <v>21</v>
      </c>
      <c r="C34" s="7" t="s">
        <v>78</v>
      </c>
      <c r="D34" s="6" t="s">
        <v>78</v>
      </c>
      <c r="E34" s="8" t="s">
        <v>79</v>
      </c>
      <c r="F34" s="9">
        <v>2821</v>
      </c>
      <c r="G34" s="9">
        <v>2821</v>
      </c>
      <c r="H34" s="9">
        <v>0</v>
      </c>
      <c r="I34" s="9">
        <v>2821</v>
      </c>
      <c r="J34" s="9">
        <v>2821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20</v>
      </c>
      <c r="Y34" s="9">
        <v>20</v>
      </c>
      <c r="Z34" s="9">
        <v>0</v>
      </c>
      <c r="AA34" s="9">
        <v>20</v>
      </c>
      <c r="AB34" s="9">
        <v>20</v>
      </c>
      <c r="AC34" s="9">
        <v>0</v>
      </c>
      <c r="AD34" s="9">
        <v>0</v>
      </c>
      <c r="AE34" s="9">
        <v>0</v>
      </c>
      <c r="AF34" s="9">
        <v>0</v>
      </c>
      <c r="AG34" s="9">
        <v>0</v>
      </c>
      <c r="AH34" s="9">
        <v>0</v>
      </c>
      <c r="AI34" s="9">
        <v>0</v>
      </c>
      <c r="AJ34" s="9">
        <v>0</v>
      </c>
      <c r="AK34" s="9">
        <v>0</v>
      </c>
      <c r="AL34" s="9">
        <v>0</v>
      </c>
      <c r="AM34" s="9">
        <v>0</v>
      </c>
      <c r="AN34" s="9">
        <v>0</v>
      </c>
      <c r="AO34" s="9">
        <v>0</v>
      </c>
    </row>
    <row r="35" spans="1:41" x14ac:dyDescent="0.25">
      <c r="A35" s="10"/>
      <c r="B35" s="6">
        <v>22</v>
      </c>
      <c r="C35" s="7" t="s">
        <v>80</v>
      </c>
      <c r="D35" s="6" t="s">
        <v>80</v>
      </c>
      <c r="E35" s="8" t="s">
        <v>81</v>
      </c>
      <c r="F35" s="9">
        <v>31675</v>
      </c>
      <c r="G35" s="9">
        <v>31675</v>
      </c>
      <c r="H35" s="9">
        <v>0</v>
      </c>
      <c r="I35" s="9">
        <v>13924</v>
      </c>
      <c r="J35" s="9">
        <v>13924</v>
      </c>
      <c r="K35" s="9">
        <v>0</v>
      </c>
      <c r="L35" s="9">
        <v>15651</v>
      </c>
      <c r="M35" s="9">
        <v>15651</v>
      </c>
      <c r="N35" s="9">
        <v>0</v>
      </c>
      <c r="O35" s="9">
        <v>2100</v>
      </c>
      <c r="P35" s="9">
        <v>2100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1925</v>
      </c>
      <c r="Y35" s="9">
        <v>1925</v>
      </c>
      <c r="Z35" s="9">
        <v>0</v>
      </c>
      <c r="AA35" s="9">
        <v>571</v>
      </c>
      <c r="AB35" s="9">
        <v>571</v>
      </c>
      <c r="AC35" s="9">
        <v>0</v>
      </c>
      <c r="AD35" s="9">
        <v>507</v>
      </c>
      <c r="AE35" s="9">
        <v>507</v>
      </c>
      <c r="AF35" s="9">
        <v>0</v>
      </c>
      <c r="AG35" s="9">
        <v>847</v>
      </c>
      <c r="AH35" s="9">
        <v>847</v>
      </c>
      <c r="AI35" s="9">
        <v>0</v>
      </c>
      <c r="AJ35" s="9">
        <v>0</v>
      </c>
      <c r="AK35" s="9">
        <v>0</v>
      </c>
      <c r="AL35" s="9">
        <v>0</v>
      </c>
      <c r="AM35" s="9">
        <v>0</v>
      </c>
      <c r="AN35" s="9">
        <v>0</v>
      </c>
      <c r="AO35" s="9">
        <v>0</v>
      </c>
    </row>
    <row r="36" spans="1:41" x14ac:dyDescent="0.25">
      <c r="A36" s="10"/>
      <c r="B36" s="6">
        <v>23</v>
      </c>
      <c r="C36" s="7" t="s">
        <v>82</v>
      </c>
      <c r="D36" s="6" t="s">
        <v>82</v>
      </c>
      <c r="E36" s="8" t="s">
        <v>83</v>
      </c>
      <c r="F36" s="9">
        <v>453</v>
      </c>
      <c r="G36" s="9">
        <v>453</v>
      </c>
      <c r="H36" s="9">
        <v>0</v>
      </c>
      <c r="I36" s="9">
        <v>453</v>
      </c>
      <c r="J36" s="9">
        <v>453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2</v>
      </c>
      <c r="Y36" s="9">
        <v>2</v>
      </c>
      <c r="Z36" s="9">
        <v>0</v>
      </c>
      <c r="AA36" s="9">
        <v>2</v>
      </c>
      <c r="AB36" s="9">
        <v>2</v>
      </c>
      <c r="AC36" s="9">
        <v>0</v>
      </c>
      <c r="AD36" s="9">
        <v>0</v>
      </c>
      <c r="AE36" s="9">
        <v>0</v>
      </c>
      <c r="AF36" s="9">
        <v>0</v>
      </c>
      <c r="AG36" s="9">
        <v>0</v>
      </c>
      <c r="AH36" s="9">
        <v>0</v>
      </c>
      <c r="AI36" s="9">
        <v>0</v>
      </c>
      <c r="AJ36" s="9">
        <v>0</v>
      </c>
      <c r="AK36" s="9">
        <v>0</v>
      </c>
      <c r="AL36" s="9">
        <v>0</v>
      </c>
      <c r="AM36" s="9">
        <v>0</v>
      </c>
      <c r="AN36" s="9">
        <v>0</v>
      </c>
      <c r="AO36" s="9">
        <v>0</v>
      </c>
    </row>
    <row r="37" spans="1:41" ht="24" x14ac:dyDescent="0.25">
      <c r="A37" s="10"/>
      <c r="B37" s="6">
        <v>24</v>
      </c>
      <c r="C37" s="7" t="s">
        <v>84</v>
      </c>
      <c r="D37" s="6" t="s">
        <v>84</v>
      </c>
      <c r="E37" s="8" t="s">
        <v>85</v>
      </c>
      <c r="F37" s="9">
        <v>59397</v>
      </c>
      <c r="G37" s="9">
        <v>59397</v>
      </c>
      <c r="H37" s="9">
        <v>0</v>
      </c>
      <c r="I37" s="9">
        <v>58283</v>
      </c>
      <c r="J37" s="9">
        <v>58283</v>
      </c>
      <c r="K37" s="9">
        <v>0</v>
      </c>
      <c r="L37" s="9">
        <v>777</v>
      </c>
      <c r="M37" s="9">
        <v>777</v>
      </c>
      <c r="N37" s="9">
        <v>0</v>
      </c>
      <c r="O37" s="9">
        <v>337</v>
      </c>
      <c r="P37" s="9">
        <v>337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1390</v>
      </c>
      <c r="Y37" s="9">
        <v>1390</v>
      </c>
      <c r="Z37" s="9">
        <v>0</v>
      </c>
      <c r="AA37" s="9">
        <v>1273</v>
      </c>
      <c r="AB37" s="9">
        <v>1273</v>
      </c>
      <c r="AC37" s="9">
        <v>0</v>
      </c>
      <c r="AD37" s="9">
        <v>22</v>
      </c>
      <c r="AE37" s="9">
        <v>22</v>
      </c>
      <c r="AF37" s="9">
        <v>0</v>
      </c>
      <c r="AG37" s="9">
        <v>95</v>
      </c>
      <c r="AH37" s="9">
        <v>95</v>
      </c>
      <c r="AI37" s="9">
        <v>0</v>
      </c>
      <c r="AJ37" s="9">
        <v>0</v>
      </c>
      <c r="AK37" s="9">
        <v>0</v>
      </c>
      <c r="AL37" s="9">
        <v>0</v>
      </c>
      <c r="AM37" s="9">
        <v>0</v>
      </c>
      <c r="AN37" s="9">
        <v>0</v>
      </c>
      <c r="AO37" s="9">
        <v>0</v>
      </c>
    </row>
    <row r="38" spans="1:41" ht="24" x14ac:dyDescent="0.25">
      <c r="A38" s="10"/>
      <c r="B38" s="6">
        <v>25</v>
      </c>
      <c r="C38" s="7" t="s">
        <v>86</v>
      </c>
      <c r="D38" s="6" t="s">
        <v>86</v>
      </c>
      <c r="E38" s="8" t="s">
        <v>87</v>
      </c>
      <c r="F38" s="9">
        <v>308</v>
      </c>
      <c r="G38" s="9">
        <v>308</v>
      </c>
      <c r="H38" s="9">
        <v>0</v>
      </c>
      <c r="I38" s="9">
        <v>308</v>
      </c>
      <c r="J38" s="9">
        <v>308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2</v>
      </c>
      <c r="Y38" s="9">
        <v>2</v>
      </c>
      <c r="Z38" s="9">
        <v>0</v>
      </c>
      <c r="AA38" s="9">
        <v>2</v>
      </c>
      <c r="AB38" s="9">
        <v>2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9">
        <v>0</v>
      </c>
      <c r="AO38" s="9">
        <v>0</v>
      </c>
    </row>
    <row r="39" spans="1:41" x14ac:dyDescent="0.25">
      <c r="A39" s="10"/>
      <c r="B39" s="6">
        <v>26</v>
      </c>
      <c r="C39" s="7" t="s">
        <v>88</v>
      </c>
      <c r="D39" s="6" t="s">
        <v>88</v>
      </c>
      <c r="E39" s="8" t="s">
        <v>89</v>
      </c>
      <c r="F39" s="9">
        <v>156</v>
      </c>
      <c r="G39" s="9">
        <v>156</v>
      </c>
      <c r="H39" s="9">
        <v>0</v>
      </c>
      <c r="I39" s="9">
        <v>156</v>
      </c>
      <c r="J39" s="9">
        <v>156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1</v>
      </c>
      <c r="Y39" s="9">
        <v>1</v>
      </c>
      <c r="Z39" s="9">
        <v>0</v>
      </c>
      <c r="AA39" s="9">
        <v>1</v>
      </c>
      <c r="AB39" s="9">
        <v>1</v>
      </c>
      <c r="AC39" s="9">
        <v>0</v>
      </c>
      <c r="AD39" s="9">
        <v>0</v>
      </c>
      <c r="AE39" s="9">
        <v>0</v>
      </c>
      <c r="AF39" s="9">
        <v>0</v>
      </c>
      <c r="AG39" s="9">
        <v>0</v>
      </c>
      <c r="AH39" s="9">
        <v>0</v>
      </c>
      <c r="AI39" s="9">
        <v>0</v>
      </c>
      <c r="AJ39" s="9">
        <v>0</v>
      </c>
      <c r="AK39" s="9">
        <v>0</v>
      </c>
      <c r="AL39" s="9">
        <v>0</v>
      </c>
      <c r="AM39" s="9">
        <v>0</v>
      </c>
      <c r="AN39" s="9">
        <v>0</v>
      </c>
      <c r="AO39" s="9">
        <v>0</v>
      </c>
    </row>
    <row r="40" spans="1:41" x14ac:dyDescent="0.25">
      <c r="A40" s="10"/>
      <c r="B40" s="6">
        <v>27</v>
      </c>
      <c r="C40" s="7" t="s">
        <v>90</v>
      </c>
      <c r="D40" s="6" t="s">
        <v>90</v>
      </c>
      <c r="E40" s="8" t="s">
        <v>91</v>
      </c>
      <c r="F40" s="9">
        <v>17910</v>
      </c>
      <c r="G40" s="9">
        <v>17910</v>
      </c>
      <c r="H40" s="9">
        <v>0</v>
      </c>
      <c r="I40" s="9">
        <v>14105</v>
      </c>
      <c r="J40" s="9">
        <v>14105</v>
      </c>
      <c r="K40" s="9">
        <v>0</v>
      </c>
      <c r="L40" s="9">
        <v>0</v>
      </c>
      <c r="M40" s="9">
        <v>0</v>
      </c>
      <c r="N40" s="9">
        <v>0</v>
      </c>
      <c r="O40" s="9">
        <v>3805</v>
      </c>
      <c r="P40" s="9">
        <v>3805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1037</v>
      </c>
      <c r="Y40" s="9">
        <v>1037</v>
      </c>
      <c r="Z40" s="9">
        <v>0</v>
      </c>
      <c r="AA40" s="9">
        <v>235</v>
      </c>
      <c r="AB40" s="9">
        <v>235</v>
      </c>
      <c r="AC40" s="9">
        <v>0</v>
      </c>
      <c r="AD40" s="9">
        <v>0</v>
      </c>
      <c r="AE40" s="9">
        <v>0</v>
      </c>
      <c r="AF40" s="9">
        <v>0</v>
      </c>
      <c r="AG40" s="9">
        <v>802</v>
      </c>
      <c r="AH40" s="9">
        <v>802</v>
      </c>
      <c r="AI40" s="9">
        <v>0</v>
      </c>
      <c r="AJ40" s="9">
        <v>0</v>
      </c>
      <c r="AK40" s="9">
        <v>0</v>
      </c>
      <c r="AL40" s="9">
        <v>0</v>
      </c>
      <c r="AM40" s="9">
        <v>0</v>
      </c>
      <c r="AN40" s="9">
        <v>0</v>
      </c>
      <c r="AO40" s="9">
        <v>0</v>
      </c>
    </row>
    <row r="41" spans="1:41" ht="24" x14ac:dyDescent="0.25">
      <c r="A41" s="10"/>
      <c r="B41" s="6">
        <v>28</v>
      </c>
      <c r="C41" s="7" t="s">
        <v>92</v>
      </c>
      <c r="D41" s="6" t="s">
        <v>92</v>
      </c>
      <c r="E41" s="8" t="s">
        <v>93</v>
      </c>
      <c r="F41" s="9">
        <v>1144</v>
      </c>
      <c r="G41" s="9">
        <v>1144</v>
      </c>
      <c r="H41" s="9">
        <v>0</v>
      </c>
      <c r="I41" s="9">
        <v>1144</v>
      </c>
      <c r="J41" s="9">
        <v>1144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4</v>
      </c>
      <c r="Y41" s="9">
        <v>4</v>
      </c>
      <c r="Z41" s="9">
        <v>0</v>
      </c>
      <c r="AA41" s="9">
        <v>4</v>
      </c>
      <c r="AB41" s="9">
        <v>4</v>
      </c>
      <c r="AC41" s="9">
        <v>0</v>
      </c>
      <c r="AD41" s="9">
        <v>0</v>
      </c>
      <c r="AE41" s="9">
        <v>0</v>
      </c>
      <c r="AF41" s="9">
        <v>0</v>
      </c>
      <c r="AG41" s="9">
        <v>0</v>
      </c>
      <c r="AH41" s="9">
        <v>0</v>
      </c>
      <c r="AI41" s="9">
        <v>0</v>
      </c>
      <c r="AJ41" s="9">
        <v>0</v>
      </c>
      <c r="AK41" s="9">
        <v>0</v>
      </c>
      <c r="AL41" s="9">
        <v>0</v>
      </c>
      <c r="AM41" s="9">
        <v>0</v>
      </c>
      <c r="AN41" s="9">
        <v>0</v>
      </c>
      <c r="AO41" s="9">
        <v>0</v>
      </c>
    </row>
    <row r="42" spans="1:41" x14ac:dyDescent="0.25">
      <c r="A42" s="10"/>
      <c r="B42" s="6">
        <v>29</v>
      </c>
      <c r="C42" s="7" t="s">
        <v>94</v>
      </c>
      <c r="D42" s="6" t="s">
        <v>94</v>
      </c>
      <c r="E42" s="8" t="s">
        <v>95</v>
      </c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</row>
    <row r="43" spans="1:41" x14ac:dyDescent="0.25">
      <c r="A43" s="10"/>
      <c r="B43" s="6">
        <v>30</v>
      </c>
      <c r="C43" s="7" t="s">
        <v>96</v>
      </c>
      <c r="D43" s="6" t="s">
        <v>96</v>
      </c>
      <c r="E43" s="8" t="s">
        <v>97</v>
      </c>
      <c r="F43" s="9">
        <v>1459</v>
      </c>
      <c r="G43" s="9">
        <v>1459</v>
      </c>
      <c r="H43" s="9">
        <v>0</v>
      </c>
      <c r="I43" s="9">
        <v>1459</v>
      </c>
      <c r="J43" s="9">
        <v>1459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30</v>
      </c>
      <c r="Y43" s="9">
        <v>30</v>
      </c>
      <c r="Z43" s="9">
        <v>0</v>
      </c>
      <c r="AA43" s="9">
        <v>30</v>
      </c>
      <c r="AB43" s="9">
        <v>30</v>
      </c>
      <c r="AC43" s="9">
        <v>0</v>
      </c>
      <c r="AD43" s="9">
        <v>0</v>
      </c>
      <c r="AE43" s="9">
        <v>0</v>
      </c>
      <c r="AF43" s="9">
        <v>0</v>
      </c>
      <c r="AG43" s="9">
        <v>0</v>
      </c>
      <c r="AH43" s="9">
        <v>0</v>
      </c>
      <c r="AI43" s="9">
        <v>0</v>
      </c>
      <c r="AJ43" s="9">
        <v>0</v>
      </c>
      <c r="AK43" s="9">
        <v>0</v>
      </c>
      <c r="AL43" s="9">
        <v>0</v>
      </c>
      <c r="AM43" s="9">
        <v>0</v>
      </c>
      <c r="AN43" s="9">
        <v>0</v>
      </c>
      <c r="AO43" s="9">
        <v>0</v>
      </c>
    </row>
    <row r="44" spans="1:41" x14ac:dyDescent="0.25">
      <c r="A44" s="10"/>
      <c r="B44" s="6">
        <v>31</v>
      </c>
      <c r="C44" s="7" t="s">
        <v>98</v>
      </c>
      <c r="D44" s="6" t="s">
        <v>98</v>
      </c>
      <c r="E44" s="8" t="s">
        <v>99</v>
      </c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</row>
    <row r="45" spans="1:41" x14ac:dyDescent="0.25">
      <c r="A45" s="10"/>
      <c r="B45" s="6">
        <v>32</v>
      </c>
      <c r="C45" s="7" t="s">
        <v>100</v>
      </c>
      <c r="D45" s="6" t="s">
        <v>100</v>
      </c>
      <c r="E45" s="8" t="s">
        <v>101</v>
      </c>
      <c r="F45" s="9">
        <v>19737</v>
      </c>
      <c r="G45" s="9">
        <v>19737</v>
      </c>
      <c r="H45" s="9">
        <v>0</v>
      </c>
      <c r="I45" s="9">
        <v>19274</v>
      </c>
      <c r="J45" s="9">
        <v>19274</v>
      </c>
      <c r="K45" s="9">
        <v>0</v>
      </c>
      <c r="L45" s="9">
        <v>0</v>
      </c>
      <c r="M45" s="9">
        <v>0</v>
      </c>
      <c r="N45" s="9">
        <v>0</v>
      </c>
      <c r="O45" s="9">
        <v>463</v>
      </c>
      <c r="P45" s="9">
        <v>463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669</v>
      </c>
      <c r="Y45" s="9">
        <v>669</v>
      </c>
      <c r="Z45" s="9">
        <v>0</v>
      </c>
      <c r="AA45" s="9">
        <v>613</v>
      </c>
      <c r="AB45" s="9">
        <v>613</v>
      </c>
      <c r="AC45" s="9">
        <v>0</v>
      </c>
      <c r="AD45" s="9">
        <v>0</v>
      </c>
      <c r="AE45" s="9">
        <v>0</v>
      </c>
      <c r="AF45" s="9">
        <v>0</v>
      </c>
      <c r="AG45" s="9">
        <v>56</v>
      </c>
      <c r="AH45" s="9">
        <v>56</v>
      </c>
      <c r="AI45" s="9">
        <v>0</v>
      </c>
      <c r="AJ45" s="9">
        <v>0</v>
      </c>
      <c r="AK45" s="9">
        <v>0</v>
      </c>
      <c r="AL45" s="9">
        <v>0</v>
      </c>
      <c r="AM45" s="9">
        <v>0</v>
      </c>
      <c r="AN45" s="9">
        <v>0</v>
      </c>
      <c r="AO45" s="9">
        <v>0</v>
      </c>
    </row>
    <row r="46" spans="1:41" ht="24" x14ac:dyDescent="0.25">
      <c r="A46" s="10"/>
      <c r="B46" s="6">
        <v>33</v>
      </c>
      <c r="C46" s="7" t="s">
        <v>102</v>
      </c>
      <c r="D46" s="6" t="s">
        <v>102</v>
      </c>
      <c r="E46" s="8" t="s">
        <v>103</v>
      </c>
      <c r="F46" s="9">
        <v>8822</v>
      </c>
      <c r="G46" s="9">
        <v>8822</v>
      </c>
      <c r="H46" s="9">
        <v>0</v>
      </c>
      <c r="I46" s="9">
        <v>7938</v>
      </c>
      <c r="J46" s="9">
        <v>7938</v>
      </c>
      <c r="K46" s="9">
        <v>0</v>
      </c>
      <c r="L46" s="9">
        <v>464</v>
      </c>
      <c r="M46" s="9">
        <v>464</v>
      </c>
      <c r="N46" s="9">
        <v>0</v>
      </c>
      <c r="O46" s="9">
        <v>420</v>
      </c>
      <c r="P46" s="9">
        <v>420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276</v>
      </c>
      <c r="Y46" s="9">
        <v>276</v>
      </c>
      <c r="Z46" s="9">
        <v>0</v>
      </c>
      <c r="AA46" s="9">
        <v>189</v>
      </c>
      <c r="AB46" s="9">
        <v>189</v>
      </c>
      <c r="AC46" s="9">
        <v>0</v>
      </c>
      <c r="AD46" s="9">
        <v>8</v>
      </c>
      <c r="AE46" s="9">
        <v>8</v>
      </c>
      <c r="AF46" s="9">
        <v>0</v>
      </c>
      <c r="AG46" s="9">
        <v>79</v>
      </c>
      <c r="AH46" s="9">
        <v>79</v>
      </c>
      <c r="AI46" s="9">
        <v>0</v>
      </c>
      <c r="AJ46" s="9">
        <v>0</v>
      </c>
      <c r="AK46" s="9">
        <v>0</v>
      </c>
      <c r="AL46" s="9">
        <v>0</v>
      </c>
      <c r="AM46" s="9">
        <v>0</v>
      </c>
      <c r="AN46" s="9">
        <v>0</v>
      </c>
      <c r="AO46" s="9">
        <v>0</v>
      </c>
    </row>
    <row r="47" spans="1:41" x14ac:dyDescent="0.25">
      <c r="A47" s="10"/>
      <c r="B47" s="6">
        <v>34</v>
      </c>
      <c r="C47" s="7" t="s">
        <v>104</v>
      </c>
      <c r="D47" s="6" t="s">
        <v>104</v>
      </c>
      <c r="E47" s="8" t="s">
        <v>105</v>
      </c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</row>
    <row r="48" spans="1:41" x14ac:dyDescent="0.25">
      <c r="A48" s="10"/>
      <c r="B48" s="6">
        <v>35</v>
      </c>
      <c r="C48" s="7" t="s">
        <v>106</v>
      </c>
      <c r="D48" s="6" t="s">
        <v>106</v>
      </c>
      <c r="E48" s="8" t="s">
        <v>107</v>
      </c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</row>
    <row r="49" spans="1:41" ht="24" x14ac:dyDescent="0.25">
      <c r="A49" s="10"/>
      <c r="B49" s="6">
        <v>36</v>
      </c>
      <c r="C49" s="7" t="s">
        <v>108</v>
      </c>
      <c r="D49" s="6" t="s">
        <v>108</v>
      </c>
      <c r="E49" s="8" t="s">
        <v>109</v>
      </c>
      <c r="F49" s="9">
        <v>1117</v>
      </c>
      <c r="G49" s="9">
        <v>1117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1117</v>
      </c>
      <c r="P49" s="9">
        <v>1117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1117</v>
      </c>
      <c r="Y49" s="9">
        <v>1117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>
        <v>0</v>
      </c>
      <c r="AF49" s="9">
        <v>0</v>
      </c>
      <c r="AG49" s="9">
        <v>1117</v>
      </c>
      <c r="AH49" s="9">
        <v>1117</v>
      </c>
      <c r="AI49" s="9">
        <v>0</v>
      </c>
      <c r="AJ49" s="9">
        <v>0</v>
      </c>
      <c r="AK49" s="9">
        <v>0</v>
      </c>
      <c r="AL49" s="9">
        <v>0</v>
      </c>
      <c r="AM49" s="9">
        <v>0</v>
      </c>
      <c r="AN49" s="9">
        <v>0</v>
      </c>
      <c r="AO49" s="9">
        <v>0</v>
      </c>
    </row>
    <row r="50" spans="1:41" x14ac:dyDescent="0.25">
      <c r="A50" s="10"/>
      <c r="B50" s="6">
        <v>37</v>
      </c>
      <c r="C50" s="7" t="s">
        <v>110</v>
      </c>
      <c r="D50" s="6" t="s">
        <v>110</v>
      </c>
      <c r="E50" s="8" t="s">
        <v>111</v>
      </c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</row>
    <row r="51" spans="1:41" x14ac:dyDescent="0.25">
      <c r="A51" s="10"/>
      <c r="B51" s="6">
        <v>38</v>
      </c>
      <c r="C51" s="7" t="s">
        <v>112</v>
      </c>
      <c r="D51" s="6" t="s">
        <v>112</v>
      </c>
      <c r="E51" s="8" t="s">
        <v>113</v>
      </c>
      <c r="F51" s="9">
        <v>185020</v>
      </c>
      <c r="G51" s="9">
        <v>108081</v>
      </c>
      <c r="H51" s="9">
        <v>76939</v>
      </c>
      <c r="I51" s="9">
        <v>82087</v>
      </c>
      <c r="J51" s="9">
        <v>82087</v>
      </c>
      <c r="K51" s="9">
        <v>0</v>
      </c>
      <c r="L51" s="9">
        <v>90920</v>
      </c>
      <c r="M51" s="9">
        <v>13981</v>
      </c>
      <c r="N51" s="9">
        <v>76939</v>
      </c>
      <c r="O51" s="9">
        <v>12013</v>
      </c>
      <c r="P51" s="9">
        <v>12013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16561</v>
      </c>
      <c r="Y51" s="9">
        <v>14814</v>
      </c>
      <c r="Z51" s="9">
        <v>1747</v>
      </c>
      <c r="AA51" s="9">
        <v>2442</v>
      </c>
      <c r="AB51" s="9">
        <v>2442</v>
      </c>
      <c r="AC51" s="9">
        <v>0</v>
      </c>
      <c r="AD51" s="9">
        <v>2446</v>
      </c>
      <c r="AE51" s="9">
        <v>699</v>
      </c>
      <c r="AF51" s="9">
        <v>1747</v>
      </c>
      <c r="AG51" s="9">
        <v>11673</v>
      </c>
      <c r="AH51" s="9">
        <v>11673</v>
      </c>
      <c r="AI51" s="9">
        <v>0</v>
      </c>
      <c r="AJ51" s="9">
        <v>0</v>
      </c>
      <c r="AK51" s="9">
        <v>0</v>
      </c>
      <c r="AL51" s="9">
        <v>0</v>
      </c>
      <c r="AM51" s="9">
        <v>0</v>
      </c>
      <c r="AN51" s="9">
        <v>0</v>
      </c>
      <c r="AO51" s="9">
        <v>0</v>
      </c>
    </row>
    <row r="52" spans="1:41" x14ac:dyDescent="0.25">
      <c r="A52" s="10"/>
      <c r="B52" s="6">
        <v>39</v>
      </c>
      <c r="C52" s="7" t="s">
        <v>114</v>
      </c>
      <c r="D52" s="6" t="s">
        <v>114</v>
      </c>
      <c r="E52" s="8" t="s">
        <v>115</v>
      </c>
      <c r="F52" s="9">
        <v>149440</v>
      </c>
      <c r="G52" s="9">
        <v>149440</v>
      </c>
      <c r="H52" s="9">
        <v>0</v>
      </c>
      <c r="I52" s="9">
        <v>124420</v>
      </c>
      <c r="J52" s="9">
        <v>124420</v>
      </c>
      <c r="K52" s="9">
        <v>0</v>
      </c>
      <c r="L52" s="9">
        <v>4900</v>
      </c>
      <c r="M52" s="9">
        <v>4900</v>
      </c>
      <c r="N52" s="9">
        <v>0</v>
      </c>
      <c r="O52" s="9">
        <v>20120</v>
      </c>
      <c r="P52" s="9">
        <v>20120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5402</v>
      </c>
      <c r="Y52" s="9">
        <v>5402</v>
      </c>
      <c r="Z52" s="9">
        <v>0</v>
      </c>
      <c r="AA52" s="9">
        <v>2127</v>
      </c>
      <c r="AB52" s="9">
        <v>2127</v>
      </c>
      <c r="AC52" s="9">
        <v>0</v>
      </c>
      <c r="AD52" s="9">
        <v>156</v>
      </c>
      <c r="AE52" s="9">
        <v>156</v>
      </c>
      <c r="AF52" s="9">
        <v>0</v>
      </c>
      <c r="AG52" s="9">
        <v>3119</v>
      </c>
      <c r="AH52" s="9">
        <v>3119</v>
      </c>
      <c r="AI52" s="9">
        <v>0</v>
      </c>
      <c r="AJ52" s="9">
        <v>0</v>
      </c>
      <c r="AK52" s="9">
        <v>0</v>
      </c>
      <c r="AL52" s="9">
        <v>0</v>
      </c>
      <c r="AM52" s="9">
        <v>0</v>
      </c>
      <c r="AN52" s="9">
        <v>0</v>
      </c>
      <c r="AO52" s="9">
        <v>0</v>
      </c>
    </row>
    <row r="53" spans="1:41" x14ac:dyDescent="0.25">
      <c r="A53" s="10"/>
      <c r="B53" s="6">
        <v>40</v>
      </c>
      <c r="C53" s="7" t="s">
        <v>116</v>
      </c>
      <c r="D53" s="6" t="s">
        <v>116</v>
      </c>
      <c r="E53" s="8" t="s">
        <v>117</v>
      </c>
      <c r="F53" s="9">
        <v>40963</v>
      </c>
      <c r="G53" s="9">
        <v>40963</v>
      </c>
      <c r="H53" s="9">
        <v>0</v>
      </c>
      <c r="I53" s="9">
        <v>39643</v>
      </c>
      <c r="J53" s="9">
        <v>39643</v>
      </c>
      <c r="K53" s="9">
        <v>0</v>
      </c>
      <c r="L53" s="9">
        <v>308</v>
      </c>
      <c r="M53" s="9">
        <v>308</v>
      </c>
      <c r="N53" s="9">
        <v>0</v>
      </c>
      <c r="O53" s="9">
        <v>1012</v>
      </c>
      <c r="P53" s="9">
        <v>1012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1172</v>
      </c>
      <c r="Y53" s="9">
        <v>1172</v>
      </c>
      <c r="Z53" s="9">
        <v>0</v>
      </c>
      <c r="AA53" s="9">
        <v>862</v>
      </c>
      <c r="AB53" s="9">
        <v>862</v>
      </c>
      <c r="AC53" s="9">
        <v>0</v>
      </c>
      <c r="AD53" s="9">
        <v>13</v>
      </c>
      <c r="AE53" s="9">
        <v>13</v>
      </c>
      <c r="AF53" s="9">
        <v>0</v>
      </c>
      <c r="AG53" s="9">
        <v>297</v>
      </c>
      <c r="AH53" s="9">
        <v>297</v>
      </c>
      <c r="AI53" s="9">
        <v>0</v>
      </c>
      <c r="AJ53" s="9">
        <v>0</v>
      </c>
      <c r="AK53" s="9">
        <v>0</v>
      </c>
      <c r="AL53" s="9">
        <v>0</v>
      </c>
      <c r="AM53" s="9">
        <v>0</v>
      </c>
      <c r="AN53" s="9">
        <v>0</v>
      </c>
      <c r="AO53" s="9">
        <v>0</v>
      </c>
    </row>
    <row r="54" spans="1:41" ht="24" x14ac:dyDescent="0.25">
      <c r="A54" s="10"/>
      <c r="B54" s="6">
        <v>41</v>
      </c>
      <c r="C54" s="7" t="s">
        <v>118</v>
      </c>
      <c r="D54" s="6" t="s">
        <v>118</v>
      </c>
      <c r="E54" s="8" t="s">
        <v>119</v>
      </c>
      <c r="F54" s="9">
        <v>12049</v>
      </c>
      <c r="G54" s="9">
        <v>11156</v>
      </c>
      <c r="H54" s="9">
        <v>893</v>
      </c>
      <c r="I54" s="9">
        <v>9869</v>
      </c>
      <c r="J54" s="9">
        <v>9869</v>
      </c>
      <c r="K54" s="9">
        <v>0</v>
      </c>
      <c r="L54" s="9">
        <v>37</v>
      </c>
      <c r="M54" s="9">
        <v>37</v>
      </c>
      <c r="N54" s="9">
        <v>0</v>
      </c>
      <c r="O54" s="9">
        <v>2143</v>
      </c>
      <c r="P54" s="9">
        <v>1250</v>
      </c>
      <c r="Q54" s="9">
        <v>893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2150</v>
      </c>
      <c r="Y54" s="9">
        <v>1257</v>
      </c>
      <c r="Z54" s="9">
        <v>893</v>
      </c>
      <c r="AA54" s="9">
        <v>173</v>
      </c>
      <c r="AB54" s="9">
        <v>173</v>
      </c>
      <c r="AC54" s="9">
        <v>0</v>
      </c>
      <c r="AD54" s="9">
        <v>1</v>
      </c>
      <c r="AE54" s="9">
        <v>1</v>
      </c>
      <c r="AF54" s="9">
        <v>0</v>
      </c>
      <c r="AG54" s="9">
        <v>1976</v>
      </c>
      <c r="AH54" s="9">
        <v>1083</v>
      </c>
      <c r="AI54" s="9">
        <v>893</v>
      </c>
      <c r="AJ54" s="9">
        <v>0</v>
      </c>
      <c r="AK54" s="9">
        <v>0</v>
      </c>
      <c r="AL54" s="9">
        <v>0</v>
      </c>
      <c r="AM54" s="9">
        <v>0</v>
      </c>
      <c r="AN54" s="9">
        <v>0</v>
      </c>
      <c r="AO54" s="9">
        <v>0</v>
      </c>
    </row>
    <row r="55" spans="1:41" ht="24" x14ac:dyDescent="0.25">
      <c r="A55" s="10"/>
      <c r="B55" s="6">
        <v>42</v>
      </c>
      <c r="C55" s="7" t="s">
        <v>120</v>
      </c>
      <c r="D55" s="6" t="s">
        <v>120</v>
      </c>
      <c r="E55" s="8" t="s">
        <v>121</v>
      </c>
      <c r="F55" s="9">
        <v>339991</v>
      </c>
      <c r="G55" s="9">
        <v>339991</v>
      </c>
      <c r="H55" s="9">
        <v>0</v>
      </c>
      <c r="I55" s="9">
        <v>199897</v>
      </c>
      <c r="J55" s="9">
        <v>199897</v>
      </c>
      <c r="K55" s="9">
        <v>0</v>
      </c>
      <c r="L55" s="9">
        <v>60776</v>
      </c>
      <c r="M55" s="9">
        <v>60776</v>
      </c>
      <c r="N55" s="9">
        <v>0</v>
      </c>
      <c r="O55" s="9">
        <v>79318</v>
      </c>
      <c r="P55" s="9">
        <v>79318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49277</v>
      </c>
      <c r="Y55" s="9">
        <v>49277</v>
      </c>
      <c r="Z55" s="9">
        <v>0</v>
      </c>
      <c r="AA55" s="9">
        <v>3184</v>
      </c>
      <c r="AB55" s="9">
        <v>3184</v>
      </c>
      <c r="AC55" s="9">
        <v>0</v>
      </c>
      <c r="AD55" s="9">
        <v>1490</v>
      </c>
      <c r="AE55" s="9">
        <v>1490</v>
      </c>
      <c r="AF55" s="9">
        <v>0</v>
      </c>
      <c r="AG55" s="9">
        <v>44603</v>
      </c>
      <c r="AH55" s="9">
        <v>44603</v>
      </c>
      <c r="AI55" s="9">
        <v>0</v>
      </c>
      <c r="AJ55" s="9">
        <v>0</v>
      </c>
      <c r="AK55" s="9">
        <v>0</v>
      </c>
      <c r="AL55" s="9">
        <v>0</v>
      </c>
      <c r="AM55" s="9">
        <v>0</v>
      </c>
      <c r="AN55" s="9">
        <v>0</v>
      </c>
      <c r="AO55" s="9">
        <v>0</v>
      </c>
    </row>
    <row r="56" spans="1:41" ht="24" x14ac:dyDescent="0.25">
      <c r="A56" s="10"/>
      <c r="B56" s="6">
        <v>43</v>
      </c>
      <c r="C56" s="7" t="s">
        <v>122</v>
      </c>
      <c r="D56" s="6" t="s">
        <v>122</v>
      </c>
      <c r="E56" s="8" t="s">
        <v>123</v>
      </c>
      <c r="F56" s="9">
        <v>6462</v>
      </c>
      <c r="G56" s="9">
        <v>6462</v>
      </c>
      <c r="H56" s="9">
        <v>0</v>
      </c>
      <c r="I56" s="9">
        <v>6007</v>
      </c>
      <c r="J56" s="9">
        <v>6007</v>
      </c>
      <c r="K56" s="9">
        <v>0</v>
      </c>
      <c r="L56" s="9">
        <v>289</v>
      </c>
      <c r="M56" s="9">
        <v>289</v>
      </c>
      <c r="N56" s="9">
        <v>0</v>
      </c>
      <c r="O56" s="9">
        <v>166</v>
      </c>
      <c r="P56" s="9">
        <v>166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316</v>
      </c>
      <c r="Y56" s="9">
        <v>316</v>
      </c>
      <c r="Z56" s="9">
        <v>0</v>
      </c>
      <c r="AA56" s="9">
        <v>142</v>
      </c>
      <c r="AB56" s="9">
        <v>142</v>
      </c>
      <c r="AC56" s="9">
        <v>0</v>
      </c>
      <c r="AD56" s="9">
        <v>41</v>
      </c>
      <c r="AE56" s="9">
        <v>41</v>
      </c>
      <c r="AF56" s="9">
        <v>0</v>
      </c>
      <c r="AG56" s="9">
        <v>133</v>
      </c>
      <c r="AH56" s="9">
        <v>133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9">
        <v>0</v>
      </c>
    </row>
    <row r="57" spans="1:41" x14ac:dyDescent="0.25">
      <c r="A57" s="10"/>
      <c r="B57" s="6">
        <v>44</v>
      </c>
      <c r="C57" s="7" t="s">
        <v>124</v>
      </c>
      <c r="D57" s="6" t="s">
        <v>124</v>
      </c>
      <c r="E57" s="8" t="s">
        <v>125</v>
      </c>
      <c r="F57" s="9">
        <v>40194</v>
      </c>
      <c r="G57" s="9">
        <v>40194</v>
      </c>
      <c r="H57" s="9">
        <v>0</v>
      </c>
      <c r="I57" s="9">
        <v>35890</v>
      </c>
      <c r="J57" s="9">
        <v>35890</v>
      </c>
      <c r="K57" s="9">
        <v>0</v>
      </c>
      <c r="L57" s="9">
        <v>0</v>
      </c>
      <c r="M57" s="9">
        <v>0</v>
      </c>
      <c r="N57" s="9">
        <v>0</v>
      </c>
      <c r="O57" s="9">
        <v>4304</v>
      </c>
      <c r="P57" s="9">
        <v>4304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2299</v>
      </c>
      <c r="Y57" s="9">
        <v>2299</v>
      </c>
      <c r="Z57" s="9">
        <v>0</v>
      </c>
      <c r="AA57" s="9">
        <v>457</v>
      </c>
      <c r="AB57" s="9">
        <v>457</v>
      </c>
      <c r="AC57" s="9">
        <v>0</v>
      </c>
      <c r="AD57" s="9">
        <v>0</v>
      </c>
      <c r="AE57" s="9">
        <v>0</v>
      </c>
      <c r="AF57" s="9">
        <v>0</v>
      </c>
      <c r="AG57" s="9">
        <v>1842</v>
      </c>
      <c r="AH57" s="9">
        <v>1842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9">
        <v>0</v>
      </c>
      <c r="AO57" s="9">
        <v>0</v>
      </c>
    </row>
    <row r="58" spans="1:41" x14ac:dyDescent="0.25">
      <c r="A58" s="10"/>
      <c r="B58" s="6">
        <v>45</v>
      </c>
      <c r="C58" s="7" t="s">
        <v>126</v>
      </c>
      <c r="D58" s="6" t="s">
        <v>126</v>
      </c>
      <c r="E58" s="8" t="s">
        <v>127</v>
      </c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</row>
    <row r="59" spans="1:41" x14ac:dyDescent="0.25">
      <c r="A59" s="10"/>
      <c r="B59" s="6">
        <v>46</v>
      </c>
      <c r="C59" s="7" t="s">
        <v>128</v>
      </c>
      <c r="D59" s="6" t="s">
        <v>128</v>
      </c>
      <c r="E59" s="8" t="s">
        <v>129</v>
      </c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</row>
    <row r="60" spans="1:41" ht="24" x14ac:dyDescent="0.25">
      <c r="A60" s="10"/>
      <c r="B60" s="6">
        <v>47</v>
      </c>
      <c r="C60" s="7" t="s">
        <v>130</v>
      </c>
      <c r="D60" s="6" t="s">
        <v>130</v>
      </c>
      <c r="E60" s="8" t="s">
        <v>131</v>
      </c>
      <c r="F60" s="9">
        <v>10146</v>
      </c>
      <c r="G60" s="9">
        <v>10146</v>
      </c>
      <c r="H60" s="9">
        <v>0</v>
      </c>
      <c r="I60" s="9">
        <v>9276</v>
      </c>
      <c r="J60" s="9">
        <v>9276</v>
      </c>
      <c r="K60" s="9">
        <v>0</v>
      </c>
      <c r="L60" s="9">
        <v>727</v>
      </c>
      <c r="M60" s="9">
        <v>727</v>
      </c>
      <c r="N60" s="9">
        <v>0</v>
      </c>
      <c r="O60" s="9">
        <v>143</v>
      </c>
      <c r="P60" s="9">
        <v>143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458</v>
      </c>
      <c r="Y60" s="9">
        <v>458</v>
      </c>
      <c r="Z60" s="9">
        <v>0</v>
      </c>
      <c r="AA60" s="9">
        <v>230</v>
      </c>
      <c r="AB60" s="9">
        <v>230</v>
      </c>
      <c r="AC60" s="9">
        <v>0</v>
      </c>
      <c r="AD60" s="9">
        <v>85</v>
      </c>
      <c r="AE60" s="9">
        <v>85</v>
      </c>
      <c r="AF60" s="9">
        <v>0</v>
      </c>
      <c r="AG60" s="9">
        <v>143</v>
      </c>
      <c r="AH60" s="9">
        <v>143</v>
      </c>
      <c r="AI60" s="9">
        <v>0</v>
      </c>
      <c r="AJ60" s="9">
        <v>0</v>
      </c>
      <c r="AK60" s="9">
        <v>0</v>
      </c>
      <c r="AL60" s="9">
        <v>0</v>
      </c>
      <c r="AM60" s="9">
        <v>0</v>
      </c>
      <c r="AN60" s="9">
        <v>0</v>
      </c>
      <c r="AO60" s="9">
        <v>0</v>
      </c>
    </row>
    <row r="61" spans="1:41" x14ac:dyDescent="0.25">
      <c r="A61" s="10"/>
      <c r="B61" s="6">
        <v>48</v>
      </c>
      <c r="C61" s="7" t="s">
        <v>132</v>
      </c>
      <c r="D61" s="6" t="s">
        <v>132</v>
      </c>
      <c r="E61" s="8" t="s">
        <v>133</v>
      </c>
      <c r="F61" s="9">
        <v>615</v>
      </c>
      <c r="G61" s="9">
        <v>615</v>
      </c>
      <c r="H61" s="9">
        <v>0</v>
      </c>
      <c r="I61" s="9">
        <v>615</v>
      </c>
      <c r="J61" s="9">
        <v>615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5</v>
      </c>
      <c r="Y61" s="9">
        <v>5</v>
      </c>
      <c r="Z61" s="9">
        <v>0</v>
      </c>
      <c r="AA61" s="9">
        <v>5</v>
      </c>
      <c r="AB61" s="9">
        <v>5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9">
        <v>0</v>
      </c>
      <c r="AJ61" s="9">
        <v>0</v>
      </c>
      <c r="AK61" s="9">
        <v>0</v>
      </c>
      <c r="AL61" s="9">
        <v>0</v>
      </c>
      <c r="AM61" s="9">
        <v>0</v>
      </c>
      <c r="AN61" s="9">
        <v>0</v>
      </c>
      <c r="AO61" s="9">
        <v>0</v>
      </c>
    </row>
    <row r="62" spans="1:41" x14ac:dyDescent="0.25">
      <c r="A62" s="10"/>
      <c r="B62" s="6">
        <v>49</v>
      </c>
      <c r="C62" s="7" t="s">
        <v>134</v>
      </c>
      <c r="D62" s="6" t="s">
        <v>134</v>
      </c>
      <c r="E62" s="8" t="s">
        <v>135</v>
      </c>
      <c r="F62" s="9">
        <v>71</v>
      </c>
      <c r="G62" s="9">
        <v>71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71</v>
      </c>
      <c r="P62" s="9">
        <v>71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8</v>
      </c>
      <c r="Y62" s="9">
        <v>8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8</v>
      </c>
      <c r="AH62" s="9">
        <v>8</v>
      </c>
      <c r="AI62" s="9">
        <v>0</v>
      </c>
      <c r="AJ62" s="9">
        <v>0</v>
      </c>
      <c r="AK62" s="9">
        <v>0</v>
      </c>
      <c r="AL62" s="9">
        <v>0</v>
      </c>
      <c r="AM62" s="9">
        <v>0</v>
      </c>
      <c r="AN62" s="9">
        <v>0</v>
      </c>
      <c r="AO62" s="9">
        <v>0</v>
      </c>
    </row>
    <row r="63" spans="1:41" x14ac:dyDescent="0.25">
      <c r="A63" s="10"/>
      <c r="B63" s="6">
        <v>50</v>
      </c>
      <c r="C63" s="7" t="s">
        <v>136</v>
      </c>
      <c r="D63" s="6" t="s">
        <v>136</v>
      </c>
      <c r="E63" s="8" t="s">
        <v>137</v>
      </c>
      <c r="F63" s="9">
        <v>873</v>
      </c>
      <c r="G63" s="9">
        <v>873</v>
      </c>
      <c r="H63" s="9">
        <v>0</v>
      </c>
      <c r="I63" s="9">
        <v>873</v>
      </c>
      <c r="J63" s="9">
        <v>873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39</v>
      </c>
      <c r="Y63" s="9">
        <v>39</v>
      </c>
      <c r="Z63" s="9">
        <v>0</v>
      </c>
      <c r="AA63" s="9">
        <v>39</v>
      </c>
      <c r="AB63" s="9">
        <v>39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9">
        <v>0</v>
      </c>
      <c r="AJ63" s="9">
        <v>0</v>
      </c>
      <c r="AK63" s="9">
        <v>0</v>
      </c>
      <c r="AL63" s="9">
        <v>0</v>
      </c>
      <c r="AM63" s="9">
        <v>0</v>
      </c>
      <c r="AN63" s="9">
        <v>0</v>
      </c>
      <c r="AO63" s="9">
        <v>0</v>
      </c>
    </row>
    <row r="64" spans="1:41" x14ac:dyDescent="0.25">
      <c r="A64" s="10"/>
      <c r="B64" s="6">
        <v>51</v>
      </c>
      <c r="C64" s="7" t="s">
        <v>138</v>
      </c>
      <c r="D64" s="6" t="s">
        <v>138</v>
      </c>
      <c r="E64" s="8" t="s">
        <v>139</v>
      </c>
      <c r="F64" s="9">
        <v>371</v>
      </c>
      <c r="G64" s="9">
        <v>371</v>
      </c>
      <c r="H64" s="9">
        <v>0</v>
      </c>
      <c r="I64" s="9">
        <v>0</v>
      </c>
      <c r="J64" s="9">
        <v>0</v>
      </c>
      <c r="K64" s="9">
        <v>0</v>
      </c>
      <c r="L64" s="9">
        <v>371</v>
      </c>
      <c r="M64" s="9">
        <v>371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13</v>
      </c>
      <c r="Y64" s="9">
        <v>13</v>
      </c>
      <c r="Z64" s="9">
        <v>0</v>
      </c>
      <c r="AA64" s="9">
        <v>0</v>
      </c>
      <c r="AB64" s="9">
        <v>0</v>
      </c>
      <c r="AC64" s="9">
        <v>0</v>
      </c>
      <c r="AD64" s="9">
        <v>13</v>
      </c>
      <c r="AE64" s="9">
        <v>13</v>
      </c>
      <c r="AF64" s="9">
        <v>0</v>
      </c>
      <c r="AG64" s="9">
        <v>0</v>
      </c>
      <c r="AH64" s="9">
        <v>0</v>
      </c>
      <c r="AI64" s="9">
        <v>0</v>
      </c>
      <c r="AJ64" s="9">
        <v>0</v>
      </c>
      <c r="AK64" s="9">
        <v>0</v>
      </c>
      <c r="AL64" s="9">
        <v>0</v>
      </c>
      <c r="AM64" s="9">
        <v>0</v>
      </c>
      <c r="AN64" s="9">
        <v>0</v>
      </c>
      <c r="AO64" s="9">
        <v>0</v>
      </c>
    </row>
    <row r="65" spans="1:41" ht="24" x14ac:dyDescent="0.25">
      <c r="A65" s="10"/>
      <c r="B65" s="6">
        <v>52</v>
      </c>
      <c r="C65" s="7" t="s">
        <v>140</v>
      </c>
      <c r="D65" s="6" t="s">
        <v>140</v>
      </c>
      <c r="E65" s="8" t="s">
        <v>141</v>
      </c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</row>
    <row r="66" spans="1:41" ht="24" x14ac:dyDescent="0.25">
      <c r="A66" s="10"/>
      <c r="B66" s="6">
        <v>53</v>
      </c>
      <c r="C66" s="7" t="s">
        <v>142</v>
      </c>
      <c r="D66" s="6" t="s">
        <v>142</v>
      </c>
      <c r="E66" s="8" t="s">
        <v>143</v>
      </c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</row>
    <row r="67" spans="1:41" x14ac:dyDescent="0.25">
      <c r="A67" s="10"/>
      <c r="B67" s="6">
        <v>54</v>
      </c>
      <c r="C67" s="7" t="s">
        <v>144</v>
      </c>
      <c r="D67" s="6" t="s">
        <v>144</v>
      </c>
      <c r="E67" s="8" t="s">
        <v>145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</row>
    <row r="68" spans="1:41" ht="24" x14ac:dyDescent="0.25">
      <c r="A68" s="10"/>
      <c r="B68" s="6">
        <v>55</v>
      </c>
      <c r="C68" s="7" t="s">
        <v>146</v>
      </c>
      <c r="D68" s="6" t="s">
        <v>146</v>
      </c>
      <c r="E68" s="8" t="s">
        <v>147</v>
      </c>
      <c r="F68" s="9">
        <v>87</v>
      </c>
      <c r="G68" s="9">
        <v>87</v>
      </c>
      <c r="H68" s="9">
        <v>0</v>
      </c>
      <c r="I68" s="9">
        <v>87</v>
      </c>
      <c r="J68" s="9">
        <v>87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5</v>
      </c>
      <c r="Y68" s="9">
        <v>5</v>
      </c>
      <c r="Z68" s="9">
        <v>0</v>
      </c>
      <c r="AA68" s="9">
        <v>5</v>
      </c>
      <c r="AB68" s="9">
        <v>5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  <c r="AH68" s="9">
        <v>0</v>
      </c>
      <c r="AI68" s="9">
        <v>0</v>
      </c>
      <c r="AJ68" s="9">
        <v>0</v>
      </c>
      <c r="AK68" s="9">
        <v>0</v>
      </c>
      <c r="AL68" s="9">
        <v>0</v>
      </c>
      <c r="AM68" s="9">
        <v>0</v>
      </c>
      <c r="AN68" s="9">
        <v>0</v>
      </c>
      <c r="AO68" s="9">
        <v>0</v>
      </c>
    </row>
    <row r="69" spans="1:41" x14ac:dyDescent="0.25">
      <c r="A69" s="10"/>
      <c r="B69" s="6">
        <v>56</v>
      </c>
      <c r="C69" s="7" t="s">
        <v>148</v>
      </c>
      <c r="D69" s="6" t="s">
        <v>148</v>
      </c>
      <c r="E69" s="8" t="s">
        <v>149</v>
      </c>
      <c r="F69" s="9">
        <v>231</v>
      </c>
      <c r="G69" s="9">
        <v>231</v>
      </c>
      <c r="H69" s="9">
        <v>0</v>
      </c>
      <c r="I69" s="9">
        <v>231</v>
      </c>
      <c r="J69" s="9">
        <v>231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2</v>
      </c>
      <c r="Y69" s="9">
        <v>2</v>
      </c>
      <c r="Z69" s="9">
        <v>0</v>
      </c>
      <c r="AA69" s="9">
        <v>2</v>
      </c>
      <c r="AB69" s="9">
        <v>2</v>
      </c>
      <c r="AC69" s="9">
        <v>0</v>
      </c>
      <c r="AD69" s="9">
        <v>0</v>
      </c>
      <c r="AE69" s="9">
        <v>0</v>
      </c>
      <c r="AF69" s="9">
        <v>0</v>
      </c>
      <c r="AG69" s="9">
        <v>0</v>
      </c>
      <c r="AH69" s="9">
        <v>0</v>
      </c>
      <c r="AI69" s="9">
        <v>0</v>
      </c>
      <c r="AJ69" s="9">
        <v>0</v>
      </c>
      <c r="AK69" s="9">
        <v>0</v>
      </c>
      <c r="AL69" s="9">
        <v>0</v>
      </c>
      <c r="AM69" s="9">
        <v>0</v>
      </c>
      <c r="AN69" s="9">
        <v>0</v>
      </c>
      <c r="AO69" s="9">
        <v>0</v>
      </c>
    </row>
    <row r="70" spans="1:41" ht="24" x14ac:dyDescent="0.25">
      <c r="A70" s="10"/>
      <c r="B70" s="6">
        <v>57</v>
      </c>
      <c r="C70" s="7" t="s">
        <v>150</v>
      </c>
      <c r="D70" s="6" t="s">
        <v>150</v>
      </c>
      <c r="E70" s="8" t="s">
        <v>151</v>
      </c>
      <c r="F70" s="9">
        <v>2893</v>
      </c>
      <c r="G70" s="9">
        <v>2893</v>
      </c>
      <c r="H70" s="9">
        <v>0</v>
      </c>
      <c r="I70" s="9">
        <v>2619</v>
      </c>
      <c r="J70" s="9">
        <v>2619</v>
      </c>
      <c r="K70" s="9">
        <v>0</v>
      </c>
      <c r="L70" s="9">
        <v>274</v>
      </c>
      <c r="M70" s="9">
        <v>274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117</v>
      </c>
      <c r="Y70" s="9">
        <v>117</v>
      </c>
      <c r="Z70" s="9">
        <v>0</v>
      </c>
      <c r="AA70" s="9">
        <v>112</v>
      </c>
      <c r="AB70" s="9">
        <v>112</v>
      </c>
      <c r="AC70" s="9">
        <v>0</v>
      </c>
      <c r="AD70" s="9">
        <v>5</v>
      </c>
      <c r="AE70" s="9">
        <v>5</v>
      </c>
      <c r="AF70" s="9">
        <v>0</v>
      </c>
      <c r="AG70" s="9">
        <v>0</v>
      </c>
      <c r="AH70" s="9">
        <v>0</v>
      </c>
      <c r="AI70" s="9">
        <v>0</v>
      </c>
      <c r="AJ70" s="9">
        <v>0</v>
      </c>
      <c r="AK70" s="9">
        <v>0</v>
      </c>
      <c r="AL70" s="9">
        <v>0</v>
      </c>
      <c r="AM70" s="9">
        <v>0</v>
      </c>
      <c r="AN70" s="9">
        <v>0</v>
      </c>
      <c r="AO70" s="9">
        <v>0</v>
      </c>
    </row>
    <row r="71" spans="1:41" ht="24" x14ac:dyDescent="0.25">
      <c r="A71" s="10"/>
      <c r="B71" s="6">
        <v>58</v>
      </c>
      <c r="C71" s="7" t="s">
        <v>152</v>
      </c>
      <c r="D71" s="6" t="s">
        <v>152</v>
      </c>
      <c r="E71" s="8" t="s">
        <v>153</v>
      </c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</row>
    <row r="72" spans="1:41" ht="24" x14ac:dyDescent="0.25">
      <c r="A72" s="10"/>
      <c r="B72" s="6">
        <v>59</v>
      </c>
      <c r="C72" s="7" t="s">
        <v>154</v>
      </c>
      <c r="D72" s="6" t="s">
        <v>154</v>
      </c>
      <c r="E72" s="8" t="s">
        <v>155</v>
      </c>
      <c r="F72" s="9">
        <v>40</v>
      </c>
      <c r="G72" s="9">
        <v>40</v>
      </c>
      <c r="H72" s="9">
        <v>0</v>
      </c>
      <c r="I72" s="9">
        <v>40</v>
      </c>
      <c r="J72" s="9">
        <v>40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1</v>
      </c>
      <c r="Y72" s="9">
        <v>1</v>
      </c>
      <c r="Z72" s="9">
        <v>0</v>
      </c>
      <c r="AA72" s="9">
        <v>1</v>
      </c>
      <c r="AB72" s="9">
        <v>1</v>
      </c>
      <c r="AC72" s="9">
        <v>0</v>
      </c>
      <c r="AD72" s="9">
        <v>0</v>
      </c>
      <c r="AE72" s="9">
        <v>0</v>
      </c>
      <c r="AF72" s="9">
        <v>0</v>
      </c>
      <c r="AG72" s="9">
        <v>0</v>
      </c>
      <c r="AH72" s="9">
        <v>0</v>
      </c>
      <c r="AI72" s="9">
        <v>0</v>
      </c>
      <c r="AJ72" s="9">
        <v>0</v>
      </c>
      <c r="AK72" s="9">
        <v>0</v>
      </c>
      <c r="AL72" s="9">
        <v>0</v>
      </c>
      <c r="AM72" s="9">
        <v>0</v>
      </c>
      <c r="AN72" s="9">
        <v>0</v>
      </c>
      <c r="AO72" s="9">
        <v>0</v>
      </c>
    </row>
    <row r="73" spans="1:41" x14ac:dyDescent="0.25">
      <c r="A73" s="10"/>
      <c r="B73" s="6">
        <v>60</v>
      </c>
      <c r="C73" s="7" t="s">
        <v>156</v>
      </c>
      <c r="D73" s="6" t="s">
        <v>156</v>
      </c>
      <c r="E73" s="8" t="s">
        <v>157</v>
      </c>
      <c r="F73" s="9">
        <v>22835</v>
      </c>
      <c r="G73" s="9">
        <v>22835</v>
      </c>
      <c r="H73" s="9">
        <v>0</v>
      </c>
      <c r="I73" s="9">
        <v>22570</v>
      </c>
      <c r="J73" s="9">
        <v>22570</v>
      </c>
      <c r="K73" s="9">
        <v>0</v>
      </c>
      <c r="L73" s="9">
        <v>0</v>
      </c>
      <c r="M73" s="9">
        <v>0</v>
      </c>
      <c r="N73" s="9">
        <v>0</v>
      </c>
      <c r="O73" s="9">
        <v>265</v>
      </c>
      <c r="P73" s="9">
        <v>265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422</v>
      </c>
      <c r="Y73" s="9">
        <v>422</v>
      </c>
      <c r="Z73" s="9">
        <v>0</v>
      </c>
      <c r="AA73" s="9">
        <v>422</v>
      </c>
      <c r="AB73" s="9">
        <v>422</v>
      </c>
      <c r="AC73" s="9">
        <v>0</v>
      </c>
      <c r="AD73" s="9">
        <v>0</v>
      </c>
      <c r="AE73" s="9">
        <v>0</v>
      </c>
      <c r="AF73" s="9">
        <v>0</v>
      </c>
      <c r="AG73" s="9">
        <v>0</v>
      </c>
      <c r="AH73" s="9">
        <v>0</v>
      </c>
      <c r="AI73" s="9">
        <v>0</v>
      </c>
      <c r="AJ73" s="9">
        <v>0</v>
      </c>
      <c r="AK73" s="9">
        <v>0</v>
      </c>
      <c r="AL73" s="9">
        <v>0</v>
      </c>
      <c r="AM73" s="9">
        <v>0</v>
      </c>
      <c r="AN73" s="9">
        <v>0</v>
      </c>
      <c r="AO73" s="9">
        <v>0</v>
      </c>
    </row>
    <row r="74" spans="1:41" x14ac:dyDescent="0.25">
      <c r="A74" s="10"/>
      <c r="B74" s="6">
        <v>61</v>
      </c>
      <c r="C74" s="7" t="s">
        <v>158</v>
      </c>
      <c r="D74" s="6" t="s">
        <v>158</v>
      </c>
      <c r="E74" s="8" t="s">
        <v>159</v>
      </c>
      <c r="F74" s="9">
        <v>30</v>
      </c>
      <c r="G74" s="9">
        <v>30</v>
      </c>
      <c r="H74" s="9">
        <v>0</v>
      </c>
      <c r="I74" s="9">
        <v>30</v>
      </c>
      <c r="J74" s="9">
        <v>30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9">
        <v>0</v>
      </c>
      <c r="AE74" s="9">
        <v>0</v>
      </c>
      <c r="AF74" s="9">
        <v>0</v>
      </c>
      <c r="AG74" s="9">
        <v>0</v>
      </c>
      <c r="AH74" s="9">
        <v>0</v>
      </c>
      <c r="AI74" s="9">
        <v>0</v>
      </c>
      <c r="AJ74" s="9">
        <v>0</v>
      </c>
      <c r="AK74" s="9">
        <v>0</v>
      </c>
      <c r="AL74" s="9">
        <v>0</v>
      </c>
      <c r="AM74" s="9">
        <v>0</v>
      </c>
      <c r="AN74" s="9">
        <v>0</v>
      </c>
      <c r="AO74" s="9">
        <v>0</v>
      </c>
    </row>
    <row r="75" spans="1:41" ht="24" x14ac:dyDescent="0.25">
      <c r="A75" s="10"/>
      <c r="B75" s="6">
        <v>62</v>
      </c>
      <c r="C75" s="7" t="s">
        <v>160</v>
      </c>
      <c r="D75" s="6" t="s">
        <v>160</v>
      </c>
      <c r="E75" s="8" t="s">
        <v>161</v>
      </c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</row>
    <row r="76" spans="1:41" ht="24" x14ac:dyDescent="0.25">
      <c r="A76" s="10"/>
      <c r="B76" s="6">
        <v>63</v>
      </c>
      <c r="C76" s="7" t="s">
        <v>162</v>
      </c>
      <c r="D76" s="6" t="s">
        <v>162</v>
      </c>
      <c r="E76" s="8" t="s">
        <v>163</v>
      </c>
      <c r="F76" s="9">
        <v>2095</v>
      </c>
      <c r="G76" s="9">
        <v>2095</v>
      </c>
      <c r="H76" s="9">
        <v>0</v>
      </c>
      <c r="I76" s="9">
        <v>2055</v>
      </c>
      <c r="J76" s="9">
        <v>2055</v>
      </c>
      <c r="K76" s="9">
        <v>0</v>
      </c>
      <c r="L76" s="9">
        <v>0</v>
      </c>
      <c r="M76" s="9">
        <v>0</v>
      </c>
      <c r="N76" s="9">
        <v>0</v>
      </c>
      <c r="O76" s="9">
        <v>40</v>
      </c>
      <c r="P76" s="9">
        <v>40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23</v>
      </c>
      <c r="Y76" s="9">
        <v>23</v>
      </c>
      <c r="Z76" s="9">
        <v>0</v>
      </c>
      <c r="AA76" s="9">
        <v>19</v>
      </c>
      <c r="AB76" s="9">
        <v>19</v>
      </c>
      <c r="AC76" s="9">
        <v>0</v>
      </c>
      <c r="AD76" s="9">
        <v>0</v>
      </c>
      <c r="AE76" s="9">
        <v>0</v>
      </c>
      <c r="AF76" s="9">
        <v>0</v>
      </c>
      <c r="AG76" s="9">
        <v>4</v>
      </c>
      <c r="AH76" s="9">
        <v>4</v>
      </c>
      <c r="AI76" s="9">
        <v>0</v>
      </c>
      <c r="AJ76" s="9">
        <v>0</v>
      </c>
      <c r="AK76" s="9">
        <v>0</v>
      </c>
      <c r="AL76" s="9">
        <v>0</v>
      </c>
      <c r="AM76" s="9">
        <v>0</v>
      </c>
      <c r="AN76" s="9">
        <v>0</v>
      </c>
      <c r="AO76" s="9">
        <v>0</v>
      </c>
    </row>
    <row r="77" spans="1:41" x14ac:dyDescent="0.25">
      <c r="A77" s="10"/>
      <c r="B77" s="6">
        <v>64</v>
      </c>
      <c r="C77" s="7" t="s">
        <v>164</v>
      </c>
      <c r="D77" s="6" t="s">
        <v>164</v>
      </c>
      <c r="E77" s="8" t="s">
        <v>165</v>
      </c>
      <c r="F77" s="9">
        <v>161</v>
      </c>
      <c r="G77" s="9">
        <v>161</v>
      </c>
      <c r="H77" s="9">
        <v>0</v>
      </c>
      <c r="I77" s="9">
        <v>161</v>
      </c>
      <c r="J77" s="9">
        <v>161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0</v>
      </c>
      <c r="AM77" s="9">
        <v>0</v>
      </c>
      <c r="AN77" s="9">
        <v>0</v>
      </c>
      <c r="AO77" s="9">
        <v>0</v>
      </c>
    </row>
    <row r="78" spans="1:41" x14ac:dyDescent="0.25">
      <c r="A78" s="10"/>
      <c r="B78" s="6">
        <v>65</v>
      </c>
      <c r="C78" s="7" t="s">
        <v>166</v>
      </c>
      <c r="D78" s="6" t="s">
        <v>166</v>
      </c>
      <c r="E78" s="8" t="s">
        <v>167</v>
      </c>
      <c r="F78" s="9">
        <v>11891</v>
      </c>
      <c r="G78" s="9">
        <v>11891</v>
      </c>
      <c r="H78" s="9">
        <v>0</v>
      </c>
      <c r="I78" s="9">
        <v>3832</v>
      </c>
      <c r="J78" s="9">
        <v>3832</v>
      </c>
      <c r="K78" s="9">
        <v>0</v>
      </c>
      <c r="L78" s="9">
        <v>0</v>
      </c>
      <c r="M78" s="9">
        <v>0</v>
      </c>
      <c r="N78" s="9">
        <v>0</v>
      </c>
      <c r="O78" s="9">
        <v>8059</v>
      </c>
      <c r="P78" s="9">
        <v>8059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7997</v>
      </c>
      <c r="Y78" s="9">
        <v>7997</v>
      </c>
      <c r="Z78" s="9">
        <v>0</v>
      </c>
      <c r="AA78" s="9">
        <v>47</v>
      </c>
      <c r="AB78" s="9">
        <v>47</v>
      </c>
      <c r="AC78" s="9">
        <v>0</v>
      </c>
      <c r="AD78" s="9">
        <v>0</v>
      </c>
      <c r="AE78" s="9">
        <v>0</v>
      </c>
      <c r="AF78" s="9">
        <v>0</v>
      </c>
      <c r="AG78" s="9">
        <v>7950</v>
      </c>
      <c r="AH78" s="9">
        <v>7950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</row>
    <row r="79" spans="1:41" x14ac:dyDescent="0.25">
      <c r="A79" s="10"/>
      <c r="B79" s="6">
        <v>66</v>
      </c>
      <c r="C79" s="7" t="s">
        <v>168</v>
      </c>
      <c r="D79" s="6" t="s">
        <v>168</v>
      </c>
      <c r="E79" s="8" t="s">
        <v>169</v>
      </c>
      <c r="F79" s="9">
        <v>63</v>
      </c>
      <c r="G79" s="9">
        <v>63</v>
      </c>
      <c r="H79" s="9">
        <v>0</v>
      </c>
      <c r="I79" s="9">
        <v>63</v>
      </c>
      <c r="J79" s="9">
        <v>63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3</v>
      </c>
      <c r="Y79" s="9">
        <v>3</v>
      </c>
      <c r="Z79" s="9">
        <v>0</v>
      </c>
      <c r="AA79" s="9">
        <v>3</v>
      </c>
      <c r="AB79" s="9">
        <v>3</v>
      </c>
      <c r="AC79" s="9">
        <v>0</v>
      </c>
      <c r="AD79" s="9">
        <v>0</v>
      </c>
      <c r="AE79" s="9">
        <v>0</v>
      </c>
      <c r="AF79" s="9">
        <v>0</v>
      </c>
      <c r="AG79" s="9">
        <v>0</v>
      </c>
      <c r="AH79" s="9">
        <v>0</v>
      </c>
      <c r="AI79" s="9">
        <v>0</v>
      </c>
      <c r="AJ79" s="9">
        <v>0</v>
      </c>
      <c r="AK79" s="9">
        <v>0</v>
      </c>
      <c r="AL79" s="9">
        <v>0</v>
      </c>
      <c r="AM79" s="9">
        <v>0</v>
      </c>
      <c r="AN79" s="9">
        <v>0</v>
      </c>
      <c r="AO79" s="9">
        <v>0</v>
      </c>
    </row>
    <row r="80" spans="1:41" x14ac:dyDescent="0.25">
      <c r="A80" s="10"/>
      <c r="B80" s="6">
        <v>67</v>
      </c>
      <c r="C80" s="7" t="s">
        <v>170</v>
      </c>
      <c r="D80" s="6" t="s">
        <v>170</v>
      </c>
      <c r="E80" s="8" t="s">
        <v>171</v>
      </c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</row>
    <row r="81" spans="1:41" x14ac:dyDescent="0.25">
      <c r="A81" s="10"/>
      <c r="B81" s="6">
        <v>68</v>
      </c>
      <c r="C81" s="7" t="s">
        <v>172</v>
      </c>
      <c r="D81" s="6" t="s">
        <v>172</v>
      </c>
      <c r="E81" s="8" t="s">
        <v>173</v>
      </c>
      <c r="F81" s="9">
        <v>4834</v>
      </c>
      <c r="G81" s="9">
        <v>4834</v>
      </c>
      <c r="H81" s="9">
        <v>0</v>
      </c>
      <c r="I81" s="9">
        <v>4834</v>
      </c>
      <c r="J81" s="9">
        <v>4834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47</v>
      </c>
      <c r="Y81" s="9">
        <v>47</v>
      </c>
      <c r="Z81" s="9">
        <v>0</v>
      </c>
      <c r="AA81" s="9">
        <v>47</v>
      </c>
      <c r="AB81" s="9">
        <v>47</v>
      </c>
      <c r="AC81" s="9">
        <v>0</v>
      </c>
      <c r="AD81" s="9">
        <v>0</v>
      </c>
      <c r="AE81" s="9">
        <v>0</v>
      </c>
      <c r="AF81" s="9">
        <v>0</v>
      </c>
      <c r="AG81" s="9">
        <v>0</v>
      </c>
      <c r="AH81" s="9">
        <v>0</v>
      </c>
      <c r="AI81" s="9">
        <v>0</v>
      </c>
      <c r="AJ81" s="9">
        <v>0</v>
      </c>
      <c r="AK81" s="9">
        <v>0</v>
      </c>
      <c r="AL81" s="9">
        <v>0</v>
      </c>
      <c r="AM81" s="9">
        <v>0</v>
      </c>
      <c r="AN81" s="9">
        <v>0</v>
      </c>
      <c r="AO81" s="9">
        <v>0</v>
      </c>
    </row>
    <row r="82" spans="1:41" x14ac:dyDescent="0.25">
      <c r="A82" s="10"/>
      <c r="B82" s="6">
        <v>69</v>
      </c>
      <c r="C82" s="7" t="s">
        <v>174</v>
      </c>
      <c r="D82" s="6" t="s">
        <v>174</v>
      </c>
      <c r="E82" s="8" t="s">
        <v>175</v>
      </c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</row>
    <row r="83" spans="1:41" ht="36" x14ac:dyDescent="0.25">
      <c r="A83" s="10"/>
      <c r="B83" s="6">
        <v>70</v>
      </c>
      <c r="C83" s="7" t="s">
        <v>176</v>
      </c>
      <c r="D83" s="6" t="s">
        <v>176</v>
      </c>
      <c r="E83" s="8" t="s">
        <v>177</v>
      </c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</row>
    <row r="84" spans="1:41" x14ac:dyDescent="0.25">
      <c r="A84" s="10"/>
      <c r="B84" s="6">
        <v>71</v>
      </c>
      <c r="C84" s="7" t="s">
        <v>178</v>
      </c>
      <c r="D84" s="6" t="s">
        <v>178</v>
      </c>
      <c r="E84" s="8" t="s">
        <v>179</v>
      </c>
      <c r="F84" s="9">
        <v>1505</v>
      </c>
      <c r="G84" s="9">
        <v>1505</v>
      </c>
      <c r="H84" s="9">
        <v>0</v>
      </c>
      <c r="I84" s="9">
        <v>1201</v>
      </c>
      <c r="J84" s="9">
        <v>1201</v>
      </c>
      <c r="K84" s="9">
        <v>0</v>
      </c>
      <c r="L84" s="9">
        <v>0</v>
      </c>
      <c r="M84" s="9">
        <v>0</v>
      </c>
      <c r="N84" s="9">
        <v>0</v>
      </c>
      <c r="O84" s="9">
        <v>304</v>
      </c>
      <c r="P84" s="9">
        <v>304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65</v>
      </c>
      <c r="Y84" s="9">
        <v>65</v>
      </c>
      <c r="Z84" s="9">
        <v>0</v>
      </c>
      <c r="AA84" s="9">
        <v>10</v>
      </c>
      <c r="AB84" s="9">
        <v>10</v>
      </c>
      <c r="AC84" s="9">
        <v>0</v>
      </c>
      <c r="AD84" s="9">
        <v>0</v>
      </c>
      <c r="AE84" s="9">
        <v>0</v>
      </c>
      <c r="AF84" s="9">
        <v>0</v>
      </c>
      <c r="AG84" s="9">
        <v>55</v>
      </c>
      <c r="AH84" s="9">
        <v>55</v>
      </c>
      <c r="AI84" s="9">
        <v>0</v>
      </c>
      <c r="AJ84" s="9">
        <v>0</v>
      </c>
      <c r="AK84" s="9">
        <v>0</v>
      </c>
      <c r="AL84" s="9">
        <v>0</v>
      </c>
      <c r="AM84" s="9">
        <v>0</v>
      </c>
      <c r="AN84" s="9">
        <v>0</v>
      </c>
      <c r="AO84" s="9">
        <v>0</v>
      </c>
    </row>
    <row r="85" spans="1:41" x14ac:dyDescent="0.25">
      <c r="A85" s="10"/>
      <c r="B85" s="6">
        <v>72</v>
      </c>
      <c r="C85" s="7" t="s">
        <v>180</v>
      </c>
      <c r="D85" s="6" t="s">
        <v>180</v>
      </c>
      <c r="E85" s="8" t="s">
        <v>181</v>
      </c>
      <c r="F85" s="9">
        <v>2691</v>
      </c>
      <c r="G85" s="9">
        <v>2691</v>
      </c>
      <c r="H85" s="9">
        <v>0</v>
      </c>
      <c r="I85" s="9">
        <v>2691</v>
      </c>
      <c r="J85" s="9">
        <v>2691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18</v>
      </c>
      <c r="Y85" s="9">
        <v>18</v>
      </c>
      <c r="Z85" s="9">
        <v>0</v>
      </c>
      <c r="AA85" s="9">
        <v>18</v>
      </c>
      <c r="AB85" s="9">
        <v>18</v>
      </c>
      <c r="AC85" s="9">
        <v>0</v>
      </c>
      <c r="AD85" s="9">
        <v>0</v>
      </c>
      <c r="AE85" s="9">
        <v>0</v>
      </c>
      <c r="AF85" s="9">
        <v>0</v>
      </c>
      <c r="AG85" s="9">
        <v>0</v>
      </c>
      <c r="AH85" s="9">
        <v>0</v>
      </c>
      <c r="AI85" s="9">
        <v>0</v>
      </c>
      <c r="AJ85" s="9">
        <v>0</v>
      </c>
      <c r="AK85" s="9">
        <v>0</v>
      </c>
      <c r="AL85" s="9">
        <v>0</v>
      </c>
      <c r="AM85" s="9">
        <v>0</v>
      </c>
      <c r="AN85" s="9">
        <v>0</v>
      </c>
      <c r="AO85" s="9">
        <v>0</v>
      </c>
    </row>
    <row r="86" spans="1:41" ht="24" x14ac:dyDescent="0.25">
      <c r="A86" s="10"/>
      <c r="B86" s="6">
        <v>73</v>
      </c>
      <c r="C86" s="7" t="s">
        <v>182</v>
      </c>
      <c r="D86" s="6" t="s">
        <v>182</v>
      </c>
      <c r="E86" s="8" t="s">
        <v>183</v>
      </c>
      <c r="F86" s="9">
        <v>36</v>
      </c>
      <c r="G86" s="9">
        <v>36</v>
      </c>
      <c r="H86" s="9">
        <v>0</v>
      </c>
      <c r="I86" s="9">
        <v>36</v>
      </c>
      <c r="J86" s="9">
        <v>36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9">
        <v>0</v>
      </c>
      <c r="AE86" s="9">
        <v>0</v>
      </c>
      <c r="AF86" s="9">
        <v>0</v>
      </c>
      <c r="AG86" s="9">
        <v>0</v>
      </c>
      <c r="AH86" s="9">
        <v>0</v>
      </c>
      <c r="AI86" s="9">
        <v>0</v>
      </c>
      <c r="AJ86" s="9">
        <v>0</v>
      </c>
      <c r="AK86" s="9">
        <v>0</v>
      </c>
      <c r="AL86" s="9">
        <v>0</v>
      </c>
      <c r="AM86" s="9">
        <v>0</v>
      </c>
      <c r="AN86" s="9">
        <v>0</v>
      </c>
      <c r="AO86" s="9">
        <v>0</v>
      </c>
    </row>
    <row r="87" spans="1:41" ht="24" x14ac:dyDescent="0.25">
      <c r="A87" s="10"/>
      <c r="B87" s="6">
        <v>74</v>
      </c>
      <c r="C87" s="7" t="s">
        <v>184</v>
      </c>
      <c r="D87" s="6" t="s">
        <v>184</v>
      </c>
      <c r="E87" s="8" t="s">
        <v>185</v>
      </c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</row>
    <row r="88" spans="1:41" x14ac:dyDescent="0.25">
      <c r="A88" s="10"/>
      <c r="B88" s="6">
        <v>75</v>
      </c>
      <c r="C88" s="7" t="s">
        <v>186</v>
      </c>
      <c r="D88" s="6" t="s">
        <v>186</v>
      </c>
      <c r="E88" s="8" t="s">
        <v>187</v>
      </c>
      <c r="F88" s="9">
        <v>2675</v>
      </c>
      <c r="G88" s="9">
        <v>2675</v>
      </c>
      <c r="H88" s="9">
        <v>0</v>
      </c>
      <c r="I88" s="9">
        <v>2675</v>
      </c>
      <c r="J88" s="9">
        <v>2675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95</v>
      </c>
      <c r="Y88" s="9">
        <v>95</v>
      </c>
      <c r="Z88" s="9">
        <v>0</v>
      </c>
      <c r="AA88" s="9">
        <v>95</v>
      </c>
      <c r="AB88" s="9">
        <v>95</v>
      </c>
      <c r="AC88" s="9">
        <v>0</v>
      </c>
      <c r="AD88" s="9">
        <v>0</v>
      </c>
      <c r="AE88" s="9">
        <v>0</v>
      </c>
      <c r="AF88" s="9">
        <v>0</v>
      </c>
      <c r="AG88" s="9">
        <v>0</v>
      </c>
      <c r="AH88" s="9">
        <v>0</v>
      </c>
      <c r="AI88" s="9">
        <v>0</v>
      </c>
      <c r="AJ88" s="9">
        <v>0</v>
      </c>
      <c r="AK88" s="9">
        <v>0</v>
      </c>
      <c r="AL88" s="9">
        <v>0</v>
      </c>
      <c r="AM88" s="9">
        <v>0</v>
      </c>
      <c r="AN88" s="9">
        <v>0</v>
      </c>
      <c r="AO88" s="9">
        <v>0</v>
      </c>
    </row>
    <row r="89" spans="1:41" x14ac:dyDescent="0.25">
      <c r="A89" s="10"/>
      <c r="B89" s="6">
        <v>76</v>
      </c>
      <c r="C89" s="7" t="s">
        <v>188</v>
      </c>
      <c r="D89" s="6" t="s">
        <v>188</v>
      </c>
      <c r="E89" s="8" t="s">
        <v>189</v>
      </c>
      <c r="F89" s="9">
        <v>22234</v>
      </c>
      <c r="G89" s="9">
        <v>22234</v>
      </c>
      <c r="H89" s="9">
        <v>0</v>
      </c>
      <c r="I89" s="9">
        <v>20058</v>
      </c>
      <c r="J89" s="9">
        <v>20058</v>
      </c>
      <c r="K89" s="9">
        <v>0</v>
      </c>
      <c r="L89" s="9">
        <v>1417</v>
      </c>
      <c r="M89" s="9">
        <v>1417</v>
      </c>
      <c r="N89" s="9">
        <v>0</v>
      </c>
      <c r="O89" s="9">
        <v>759</v>
      </c>
      <c r="P89" s="9">
        <v>759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1344</v>
      </c>
      <c r="Y89" s="9">
        <v>1344</v>
      </c>
      <c r="Z89" s="9">
        <v>0</v>
      </c>
      <c r="AA89" s="9">
        <v>549</v>
      </c>
      <c r="AB89" s="9">
        <v>549</v>
      </c>
      <c r="AC89" s="9">
        <v>0</v>
      </c>
      <c r="AD89" s="9">
        <v>36</v>
      </c>
      <c r="AE89" s="9">
        <v>36</v>
      </c>
      <c r="AF89" s="9">
        <v>0</v>
      </c>
      <c r="AG89" s="9">
        <v>759</v>
      </c>
      <c r="AH89" s="9">
        <v>759</v>
      </c>
      <c r="AI89" s="9">
        <v>0</v>
      </c>
      <c r="AJ89" s="9">
        <v>0</v>
      </c>
      <c r="AK89" s="9">
        <v>0</v>
      </c>
      <c r="AL89" s="9">
        <v>0</v>
      </c>
      <c r="AM89" s="9">
        <v>0</v>
      </c>
      <c r="AN89" s="9">
        <v>0</v>
      </c>
      <c r="AO89" s="9">
        <v>0</v>
      </c>
    </row>
    <row r="90" spans="1:41" x14ac:dyDescent="0.25">
      <c r="A90" s="10"/>
      <c r="B90" s="6">
        <v>77</v>
      </c>
      <c r="C90" s="7" t="s">
        <v>190</v>
      </c>
      <c r="D90" s="6" t="s">
        <v>190</v>
      </c>
      <c r="E90" s="8" t="s">
        <v>191</v>
      </c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</row>
    <row r="91" spans="1:41" x14ac:dyDescent="0.25">
      <c r="A91" s="10"/>
      <c r="B91" s="6">
        <v>78</v>
      </c>
      <c r="C91" s="7" t="s">
        <v>192</v>
      </c>
      <c r="D91" s="6" t="s">
        <v>192</v>
      </c>
      <c r="E91" s="8" t="s">
        <v>193</v>
      </c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</row>
    <row r="92" spans="1:41" x14ac:dyDescent="0.25">
      <c r="A92" s="10"/>
      <c r="B92" s="6">
        <v>79</v>
      </c>
      <c r="C92" s="7" t="s">
        <v>194</v>
      </c>
      <c r="D92" s="6" t="s">
        <v>194</v>
      </c>
      <c r="E92" s="8" t="s">
        <v>195</v>
      </c>
      <c r="F92" s="9">
        <v>698</v>
      </c>
      <c r="G92" s="9">
        <v>698</v>
      </c>
      <c r="H92" s="9">
        <v>0</v>
      </c>
      <c r="I92" s="9">
        <v>698</v>
      </c>
      <c r="J92" s="9">
        <v>698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4</v>
      </c>
      <c r="Y92" s="9">
        <v>4</v>
      </c>
      <c r="Z92" s="9">
        <v>0</v>
      </c>
      <c r="AA92" s="9">
        <v>4</v>
      </c>
      <c r="AB92" s="9">
        <v>4</v>
      </c>
      <c r="AC92" s="9">
        <v>0</v>
      </c>
      <c r="AD92" s="9">
        <v>0</v>
      </c>
      <c r="AE92" s="9">
        <v>0</v>
      </c>
      <c r="AF92" s="9">
        <v>0</v>
      </c>
      <c r="AG92" s="9">
        <v>0</v>
      </c>
      <c r="AH92" s="9">
        <v>0</v>
      </c>
      <c r="AI92" s="9">
        <v>0</v>
      </c>
      <c r="AJ92" s="9">
        <v>0</v>
      </c>
      <c r="AK92" s="9">
        <v>0</v>
      </c>
      <c r="AL92" s="9">
        <v>0</v>
      </c>
      <c r="AM92" s="9">
        <v>0</v>
      </c>
      <c r="AN92" s="9">
        <v>0</v>
      </c>
      <c r="AO92" s="9">
        <v>0</v>
      </c>
    </row>
    <row r="93" spans="1:41" ht="24" x14ac:dyDescent="0.25">
      <c r="A93" s="10"/>
      <c r="B93" s="6">
        <v>80</v>
      </c>
      <c r="C93" s="7" t="s">
        <v>196</v>
      </c>
      <c r="D93" s="6" t="s">
        <v>196</v>
      </c>
      <c r="E93" s="8" t="s">
        <v>197</v>
      </c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</row>
    <row r="94" spans="1:41" x14ac:dyDescent="0.25">
      <c r="A94" s="10"/>
      <c r="B94" s="6">
        <v>81</v>
      </c>
      <c r="C94" s="7" t="s">
        <v>198</v>
      </c>
      <c r="D94" s="6" t="s">
        <v>198</v>
      </c>
      <c r="E94" s="8" t="s">
        <v>199</v>
      </c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</row>
    <row r="95" spans="1:41" ht="24" x14ac:dyDescent="0.25">
      <c r="A95" s="10"/>
      <c r="B95" s="6">
        <v>82</v>
      </c>
      <c r="C95" s="7" t="s">
        <v>200</v>
      </c>
      <c r="D95" s="6" t="s">
        <v>200</v>
      </c>
      <c r="E95" s="8" t="s">
        <v>201</v>
      </c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</row>
    <row r="96" spans="1:41" x14ac:dyDescent="0.25">
      <c r="A96" s="10"/>
      <c r="B96" s="6">
        <v>83</v>
      </c>
      <c r="C96" s="7" t="s">
        <v>202</v>
      </c>
      <c r="D96" s="6" t="s">
        <v>202</v>
      </c>
      <c r="E96" s="8" t="s">
        <v>203</v>
      </c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</row>
    <row r="97" spans="1:41" ht="24" x14ac:dyDescent="0.25">
      <c r="A97" s="10"/>
      <c r="B97" s="6">
        <v>84</v>
      </c>
      <c r="C97" s="7" t="s">
        <v>204</v>
      </c>
      <c r="D97" s="6" t="s">
        <v>204</v>
      </c>
      <c r="E97" s="8" t="s">
        <v>205</v>
      </c>
      <c r="F97" s="9">
        <v>58</v>
      </c>
      <c r="G97" s="9">
        <v>58</v>
      </c>
      <c r="H97" s="9">
        <v>0</v>
      </c>
      <c r="I97" s="9">
        <v>58</v>
      </c>
      <c r="J97" s="9">
        <v>58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2</v>
      </c>
      <c r="Y97" s="9">
        <v>2</v>
      </c>
      <c r="Z97" s="9">
        <v>0</v>
      </c>
      <c r="AA97" s="9">
        <v>2</v>
      </c>
      <c r="AB97" s="9">
        <v>2</v>
      </c>
      <c r="AC97" s="9">
        <v>0</v>
      </c>
      <c r="AD97" s="9">
        <v>0</v>
      </c>
      <c r="AE97" s="9">
        <v>0</v>
      </c>
      <c r="AF97" s="9">
        <v>0</v>
      </c>
      <c r="AG97" s="9">
        <v>0</v>
      </c>
      <c r="AH97" s="9">
        <v>0</v>
      </c>
      <c r="AI97" s="9">
        <v>0</v>
      </c>
      <c r="AJ97" s="9">
        <v>0</v>
      </c>
      <c r="AK97" s="9">
        <v>0</v>
      </c>
      <c r="AL97" s="9">
        <v>0</v>
      </c>
      <c r="AM97" s="9">
        <v>0</v>
      </c>
      <c r="AN97" s="9">
        <v>0</v>
      </c>
      <c r="AO97" s="9">
        <v>0</v>
      </c>
    </row>
    <row r="98" spans="1:41" x14ac:dyDescent="0.25">
      <c r="A98" s="10"/>
      <c r="B98" s="6">
        <v>85</v>
      </c>
      <c r="C98" s="7" t="s">
        <v>206</v>
      </c>
      <c r="D98" s="6" t="s">
        <v>206</v>
      </c>
      <c r="E98" s="8" t="s">
        <v>207</v>
      </c>
      <c r="F98" s="9">
        <v>685</v>
      </c>
      <c r="G98" s="9">
        <v>685</v>
      </c>
      <c r="H98" s="9">
        <v>0</v>
      </c>
      <c r="I98" s="9">
        <v>36</v>
      </c>
      <c r="J98" s="9">
        <v>36</v>
      </c>
      <c r="K98" s="9">
        <v>0</v>
      </c>
      <c r="L98" s="9">
        <v>0</v>
      </c>
      <c r="M98" s="9">
        <v>0</v>
      </c>
      <c r="N98" s="9">
        <v>0</v>
      </c>
      <c r="O98" s="9">
        <v>649</v>
      </c>
      <c r="P98" s="9">
        <v>649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314</v>
      </c>
      <c r="Y98" s="9">
        <v>314</v>
      </c>
      <c r="Z98" s="9">
        <v>0</v>
      </c>
      <c r="AA98" s="9">
        <v>2</v>
      </c>
      <c r="AB98" s="9">
        <v>2</v>
      </c>
      <c r="AC98" s="9">
        <v>0</v>
      </c>
      <c r="AD98" s="9">
        <v>0</v>
      </c>
      <c r="AE98" s="9">
        <v>0</v>
      </c>
      <c r="AF98" s="9">
        <v>0</v>
      </c>
      <c r="AG98" s="9">
        <v>312</v>
      </c>
      <c r="AH98" s="9">
        <v>312</v>
      </c>
      <c r="AI98" s="9">
        <v>0</v>
      </c>
      <c r="AJ98" s="9">
        <v>0</v>
      </c>
      <c r="AK98" s="9">
        <v>0</v>
      </c>
      <c r="AL98" s="9">
        <v>0</v>
      </c>
      <c r="AM98" s="9">
        <v>0</v>
      </c>
      <c r="AN98" s="9">
        <v>0</v>
      </c>
      <c r="AO98" s="9">
        <v>0</v>
      </c>
    </row>
    <row r="99" spans="1:41" ht="24" x14ac:dyDescent="0.25">
      <c r="A99" s="10"/>
      <c r="B99" s="6">
        <v>86</v>
      </c>
      <c r="C99" s="7" t="s">
        <v>208</v>
      </c>
      <c r="D99" s="6" t="s">
        <v>208</v>
      </c>
      <c r="E99" s="8" t="s">
        <v>209</v>
      </c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</row>
    <row r="100" spans="1:41" ht="24" x14ac:dyDescent="0.25">
      <c r="A100" s="10"/>
      <c r="B100" s="6">
        <v>87</v>
      </c>
      <c r="C100" s="7" t="s">
        <v>210</v>
      </c>
      <c r="D100" s="6" t="s">
        <v>210</v>
      </c>
      <c r="E100" s="8" t="s">
        <v>211</v>
      </c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</row>
    <row r="101" spans="1:41" x14ac:dyDescent="0.25">
      <c r="A101" s="10"/>
      <c r="B101" s="6">
        <v>88</v>
      </c>
      <c r="C101" s="7" t="s">
        <v>212</v>
      </c>
      <c r="D101" s="6" t="s">
        <v>212</v>
      </c>
      <c r="E101" s="8" t="s">
        <v>213</v>
      </c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</row>
    <row r="102" spans="1:41" ht="24" x14ac:dyDescent="0.25">
      <c r="A102" s="10"/>
      <c r="B102" s="6">
        <v>89</v>
      </c>
      <c r="C102" s="7" t="s">
        <v>214</v>
      </c>
      <c r="D102" s="6" t="s">
        <v>215</v>
      </c>
      <c r="E102" s="8" t="s">
        <v>216</v>
      </c>
      <c r="F102" s="9">
        <v>1466436</v>
      </c>
      <c r="G102" s="9">
        <v>1402319</v>
      </c>
      <c r="H102" s="9">
        <v>64117</v>
      </c>
      <c r="I102" s="9">
        <v>1012924</v>
      </c>
      <c r="J102" s="9">
        <v>948807</v>
      </c>
      <c r="K102" s="9">
        <v>64117</v>
      </c>
      <c r="L102" s="9">
        <v>80324</v>
      </c>
      <c r="M102" s="9">
        <v>80324</v>
      </c>
      <c r="N102" s="9">
        <v>0</v>
      </c>
      <c r="O102" s="9">
        <v>373188</v>
      </c>
      <c r="P102" s="9">
        <v>373188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335417</v>
      </c>
      <c r="Y102" s="9">
        <v>333202</v>
      </c>
      <c r="Z102" s="9">
        <v>2215</v>
      </c>
      <c r="AA102" s="9">
        <v>41613</v>
      </c>
      <c r="AB102" s="9">
        <v>39398</v>
      </c>
      <c r="AC102" s="9">
        <v>2215</v>
      </c>
      <c r="AD102" s="9">
        <v>38028</v>
      </c>
      <c r="AE102" s="9">
        <v>38028</v>
      </c>
      <c r="AF102" s="9">
        <v>0</v>
      </c>
      <c r="AG102" s="9">
        <v>255776</v>
      </c>
      <c r="AH102" s="9">
        <v>255776</v>
      </c>
      <c r="AI102" s="9">
        <v>0</v>
      </c>
      <c r="AJ102" s="9">
        <v>0</v>
      </c>
      <c r="AK102" s="9">
        <v>0</v>
      </c>
      <c r="AL102" s="9">
        <v>0</v>
      </c>
      <c r="AM102" s="9">
        <v>0</v>
      </c>
      <c r="AN102" s="9">
        <v>0</v>
      </c>
      <c r="AO102" s="9">
        <v>0</v>
      </c>
    </row>
    <row r="103" spans="1:41" x14ac:dyDescent="0.25">
      <c r="A103" s="10"/>
      <c r="B103" s="6">
        <v>90</v>
      </c>
      <c r="C103" s="7" t="s">
        <v>217</v>
      </c>
      <c r="D103" s="6" t="s">
        <v>215</v>
      </c>
      <c r="E103" s="8" t="s">
        <v>218</v>
      </c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</row>
    <row r="114" spans="5:5" x14ac:dyDescent="0.25">
      <c r="E114" s="14"/>
    </row>
  </sheetData>
  <mergeCells count="22">
    <mergeCell ref="AG11:AI11"/>
    <mergeCell ref="B10:B12"/>
    <mergeCell ref="C10:C12"/>
    <mergeCell ref="D10:D12"/>
    <mergeCell ref="E10:E12"/>
    <mergeCell ref="F10:W10"/>
    <mergeCell ref="AJ11:AL11"/>
    <mergeCell ref="X10:AO10"/>
    <mergeCell ref="F11:F12"/>
    <mergeCell ref="G11:G12"/>
    <mergeCell ref="H11:H12"/>
    <mergeCell ref="I11:K11"/>
    <mergeCell ref="L11:N11"/>
    <mergeCell ref="O11:Q11"/>
    <mergeCell ref="R11:T11"/>
    <mergeCell ref="U11:W11"/>
    <mergeCell ref="X11:X12"/>
    <mergeCell ref="AM11:AO11"/>
    <mergeCell ref="Y11:Y12"/>
    <mergeCell ref="Z11:Z12"/>
    <mergeCell ref="AA11:AC11"/>
    <mergeCell ref="AD11:A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dod9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</dc:creator>
  <cp:lastModifiedBy>Прокопенко Лариса</cp:lastModifiedBy>
  <dcterms:created xsi:type="dcterms:W3CDTF">2022-02-21T13:17:28Z</dcterms:created>
  <dcterms:modified xsi:type="dcterms:W3CDTF">2022-12-16T07:53:52Z</dcterms:modified>
</cp:coreProperties>
</file>