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<sst xmlns="http://schemas.openxmlformats.org/spreadsheetml/2006/main" count="168" uniqueCount="66">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</sst>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45597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45600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45596</v>
      </c>
      <c r="D6">
        <v>380526</v>
      </c>
      <c r="E6">
        <v>1</v>
      </c>
      <c r="F6">
        <v>1</v>
      </c>
      <c r="G6">
        <v>0</v>
      </c>
      <c r="H6">
        <v>99365000000</v>
      </c>
    </row>
    <row r="7" spans="1:18" x14ac:dyDescent="0.25">
      <c r="A7" t="s">
        <v>64</v>
      </c>
      <c r="B7" s="22">
        <v>45600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45597</v>
      </c>
      <c r="F1" s="4" t="str">
        <f>MID("00",1,2-LEN(DAY(E1)))&amp;DAY(E1)&amp;"."&amp;MID("00",1,2-LEN(MONTH(E1)))&amp;MONTH(E1)&amp;"."&amp;YEAR(E1)</f>
        <v>01.11.2024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45600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01.11.2024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45566</v>
      </c>
      <c r="C15" s="1" t="s">
        <v>60</v>
      </c>
      <c r="D15" s="2">
        <v>45567</v>
      </c>
      <c r="E15" s="15">
        <f t="shared" ref="E15:E37" si="0">IF(C15="1",$F$1,D15)</f>
        <v>45567</v>
      </c>
      <c r="F15" s="20">
        <v>232542939.88999999</v>
      </c>
      <c r="G15" s="20">
        <v>130992241.69</v>
      </c>
      <c r="H15" s="20">
        <v>407527387.08999997</v>
      </c>
      <c r="I15" s="20">
        <v>0</v>
      </c>
      <c r="J15" s="20">
        <v>4052871755.1700001</v>
      </c>
      <c r="K15" s="20">
        <v>370979.1</v>
      </c>
      <c r="L15" s="20"/>
      <c r="M15" s="20">
        <v>0</v>
      </c>
      <c r="N15" s="20">
        <v>1844000000</v>
      </c>
      <c r="O15" s="20">
        <v>0</v>
      </c>
      <c r="P15" s="20"/>
      <c r="Q15" s="20">
        <v>0</v>
      </c>
      <c r="R15" s="20">
        <v>84267902.569999993</v>
      </c>
      <c r="S15" s="20">
        <v>84267902.569999993</v>
      </c>
      <c r="T15" s="20"/>
      <c r="U15" s="20"/>
      <c r="V15" s="20"/>
      <c r="W15" s="20"/>
      <c r="X15" s="20">
        <v>862927105.33000004</v>
      </c>
      <c r="Y15" s="20">
        <v>0</v>
      </c>
      <c r="Z15" s="20">
        <v>5758282879.3900003</v>
      </c>
      <c r="AA15" s="20">
        <v>215631123.36000001</v>
      </c>
      <c r="AB15" s="20">
        <v>125886952.98999999</v>
      </c>
      <c r="AC15" s="20">
        <v>34374190.899999999</v>
      </c>
      <c r="AD15" s="20">
        <v>1955270499.1400001</v>
      </c>
      <c r="AE15" s="20">
        <v>128031277.56</v>
      </c>
      <c r="AF15" s="20"/>
      <c r="AG15" s="20"/>
      <c r="AH15" s="20"/>
      <c r="AI15" s="20"/>
      <c r="AJ15" s="20">
        <v>122202026.26000001</v>
      </c>
      <c r="AK15" s="20">
        <v>29990607.050000001</v>
      </c>
      <c r="AL15" s="20"/>
      <c r="AM15" s="20"/>
      <c r="AN15" s="20"/>
      <c r="AO15" s="20"/>
      <c r="AP15" s="20"/>
      <c r="AQ15" s="20"/>
      <c r="AR15" s="20"/>
      <c r="AS15" s="20"/>
      <c r="AT15" s="20">
        <v>17817.66</v>
      </c>
      <c r="AU15" s="20"/>
      <c r="AV15" s="20">
        <v>102834671.16</v>
      </c>
      <c r="AW15" s="20">
        <v>23988347.109999999</v>
      </c>
      <c r="AX15" s="20">
        <v>52058208.380000003</v>
      </c>
      <c r="AY15" s="20">
        <v>41858190.75</v>
      </c>
      <c r="AZ15" s="20">
        <v>128717855.76000001</v>
      </c>
      <c r="BA15" s="20">
        <v>124485746.8</v>
      </c>
      <c r="BB15" s="20">
        <v>107562470.15000001</v>
      </c>
      <c r="BC15" s="20">
        <v>100510993.59999999</v>
      </c>
      <c r="BD15" s="20"/>
      <c r="BE15" s="20"/>
      <c r="BF15" s="20"/>
      <c r="BG15" s="20"/>
      <c r="BH15" s="20"/>
      <c r="BI15" s="20"/>
      <c r="BJ15" s="20">
        <v>2307875594.8899999</v>
      </c>
      <c r="BK15" s="20">
        <v>481935304.79000002</v>
      </c>
      <c r="BL15" s="20">
        <v>13410136.93</v>
      </c>
      <c r="BM15" s="20"/>
      <c r="BN15" s="20">
        <v>27975937.969999999</v>
      </c>
      <c r="BO15" s="20">
        <v>231813.97</v>
      </c>
      <c r="BP15" s="20"/>
      <c r="BQ15" s="20"/>
      <c r="BR15" s="20"/>
      <c r="BS15" s="20"/>
      <c r="BT15" s="20">
        <v>472446254.99000001</v>
      </c>
      <c r="BU15" s="20">
        <v>429755118.89999998</v>
      </c>
      <c r="BV15" s="20">
        <v>18184143.41</v>
      </c>
      <c r="BW15" s="20">
        <v>64049.95</v>
      </c>
      <c r="BX15" s="20"/>
      <c r="BY15" s="20"/>
      <c r="BZ15" s="20">
        <v>294302889.66000003</v>
      </c>
      <c r="CA15" s="20">
        <v>273007170</v>
      </c>
      <c r="CB15" s="20">
        <v>33587887.299999997</v>
      </c>
      <c r="CC15" s="20">
        <v>3822526.7</v>
      </c>
      <c r="CD15" s="20">
        <v>859907250.25999999</v>
      </c>
      <c r="CE15" s="20">
        <v>706880679.51999998</v>
      </c>
      <c r="CF15" s="20">
        <v>1447968344.6300001</v>
      </c>
      <c r="CG15" s="20">
        <v>120483826.2</v>
      </c>
      <c r="CH15" s="19">
        <v>397.68020000000001</v>
      </c>
      <c r="CI15" s="19">
        <v>178.971</v>
      </c>
    </row>
    <row r="16" spans="1:87" ht="14.45" customHeight="1" x14ac:dyDescent="0.25">
      <c r="A16" s="4"/>
      <c r="B16" s="2">
        <v>45567</v>
      </c>
      <c r="C16" s="1" t="s">
        <v>60</v>
      </c>
      <c r="D16" s="2">
        <v>45568</v>
      </c>
      <c r="E16" s="15">
        <f t="shared" si="0"/>
        <v>45568</v>
      </c>
      <c r="F16" s="20">
        <v>225516721.44</v>
      </c>
      <c r="G16" s="20">
        <v>141773102.34</v>
      </c>
      <c r="H16" s="20">
        <v>410468812.87</v>
      </c>
      <c r="I16" s="20">
        <v>0</v>
      </c>
      <c r="J16" s="20">
        <v>3907039762.3699999</v>
      </c>
      <c r="K16" s="20">
        <v>371228.4</v>
      </c>
      <c r="L16" s="20"/>
      <c r="M16" s="20">
        <v>0</v>
      </c>
      <c r="N16" s="20">
        <v>2066000000</v>
      </c>
      <c r="O16" s="20">
        <v>0</v>
      </c>
      <c r="P16" s="20"/>
      <c r="Q16" s="20">
        <v>0</v>
      </c>
      <c r="R16" s="20">
        <v>84324531.060000002</v>
      </c>
      <c r="S16" s="20">
        <v>84324531.060000002</v>
      </c>
      <c r="T16" s="20"/>
      <c r="U16" s="20"/>
      <c r="V16" s="20"/>
      <c r="W16" s="20"/>
      <c r="X16" s="20">
        <v>862927105.33000004</v>
      </c>
      <c r="Y16" s="20">
        <v>0</v>
      </c>
      <c r="Z16" s="20">
        <v>5830422722.4099998</v>
      </c>
      <c r="AA16" s="20">
        <v>226468861.80000001</v>
      </c>
      <c r="AB16" s="20">
        <v>120438284.92</v>
      </c>
      <c r="AC16" s="20">
        <v>33975560.520000003</v>
      </c>
      <c r="AD16" s="20">
        <v>2004123539.21</v>
      </c>
      <c r="AE16" s="20">
        <v>108375704.27</v>
      </c>
      <c r="AF16" s="20"/>
      <c r="AG16" s="20"/>
      <c r="AH16" s="20"/>
      <c r="AI16" s="20"/>
      <c r="AJ16" s="20">
        <v>116655490.94</v>
      </c>
      <c r="AK16" s="20">
        <v>29958092.190000001</v>
      </c>
      <c r="AL16" s="20"/>
      <c r="AM16" s="20"/>
      <c r="AN16" s="20"/>
      <c r="AO16" s="20"/>
      <c r="AP16" s="20"/>
      <c r="AQ16" s="20"/>
      <c r="AR16" s="20"/>
      <c r="AS16" s="20"/>
      <c r="AT16" s="20">
        <v>7817.26</v>
      </c>
      <c r="AU16" s="20"/>
      <c r="AV16" s="20">
        <v>99300886.849999994</v>
      </c>
      <c r="AW16" s="20">
        <v>23780068.66</v>
      </c>
      <c r="AX16" s="20">
        <v>42427704.710000001</v>
      </c>
      <c r="AY16" s="20">
        <v>34544110.619999997</v>
      </c>
      <c r="AZ16" s="20">
        <v>59616012.32</v>
      </c>
      <c r="BA16" s="20">
        <v>59410980.659999996</v>
      </c>
      <c r="BB16" s="20">
        <v>100215418.34999999</v>
      </c>
      <c r="BC16" s="20">
        <v>88984189.060000002</v>
      </c>
      <c r="BD16" s="20"/>
      <c r="BE16" s="20"/>
      <c r="BF16" s="20"/>
      <c r="BG16" s="20"/>
      <c r="BH16" s="20"/>
      <c r="BI16" s="20"/>
      <c r="BJ16" s="20">
        <v>2257585319.9000001</v>
      </c>
      <c r="BK16" s="20">
        <v>377729472.45999998</v>
      </c>
      <c r="BL16" s="20">
        <v>12518226.050000001</v>
      </c>
      <c r="BM16" s="20"/>
      <c r="BN16" s="20">
        <v>27429326.449999999</v>
      </c>
      <c r="BO16" s="20"/>
      <c r="BP16" s="20"/>
      <c r="BQ16" s="20"/>
      <c r="BR16" s="20"/>
      <c r="BS16" s="20"/>
      <c r="BT16" s="20">
        <v>466768255.24000001</v>
      </c>
      <c r="BU16" s="20">
        <v>427512755.81999999</v>
      </c>
      <c r="BV16" s="20">
        <v>7909995.6200000001</v>
      </c>
      <c r="BW16" s="20">
        <v>64093</v>
      </c>
      <c r="BX16" s="20"/>
      <c r="BY16" s="20"/>
      <c r="BZ16" s="20">
        <v>162594510.30000001</v>
      </c>
      <c r="CA16" s="20">
        <v>162542780</v>
      </c>
      <c r="CB16" s="20">
        <v>29287726.280000001</v>
      </c>
      <c r="CC16" s="20">
        <v>5799262.0199999996</v>
      </c>
      <c r="CD16" s="20">
        <v>706508039.94000006</v>
      </c>
      <c r="CE16" s="20">
        <v>595918890.84000003</v>
      </c>
      <c r="CF16" s="20">
        <v>1551077279.96</v>
      </c>
      <c r="CG16" s="20">
        <v>94432368.109999999</v>
      </c>
      <c r="CH16" s="19">
        <v>375.89510000000001</v>
      </c>
      <c r="CI16" s="19">
        <v>239.8212</v>
      </c>
    </row>
    <row r="17" spans="1:87" ht="14.45" customHeight="1" x14ac:dyDescent="0.25">
      <c r="A17" s="4"/>
      <c r="B17" s="2">
        <v>45568</v>
      </c>
      <c r="C17" s="1" t="s">
        <v>60</v>
      </c>
      <c r="D17" s="2">
        <v>45569</v>
      </c>
      <c r="E17" s="15">
        <f t="shared" si="0"/>
        <v>45569</v>
      </c>
      <c r="F17" s="20">
        <v>227545123.09</v>
      </c>
      <c r="G17" s="20">
        <v>126736578.48999999</v>
      </c>
      <c r="H17" s="20">
        <v>413064456.10000002</v>
      </c>
      <c r="I17" s="20">
        <v>0</v>
      </c>
      <c r="J17" s="20">
        <v>3898623079.4699998</v>
      </c>
      <c r="K17" s="20">
        <v>371479.5</v>
      </c>
      <c r="L17" s="20"/>
      <c r="M17" s="20">
        <v>0</v>
      </c>
      <c r="N17" s="20">
        <v>1996000000</v>
      </c>
      <c r="O17" s="20">
        <v>0</v>
      </c>
      <c r="P17" s="20"/>
      <c r="Q17" s="20">
        <v>0</v>
      </c>
      <c r="R17" s="20">
        <v>84910307.579999998</v>
      </c>
      <c r="S17" s="20">
        <v>84910307.579999998</v>
      </c>
      <c r="T17" s="20"/>
      <c r="U17" s="20"/>
      <c r="V17" s="20"/>
      <c r="W17" s="20"/>
      <c r="X17" s="20">
        <v>862927105.33000004</v>
      </c>
      <c r="Y17" s="20">
        <v>0</v>
      </c>
      <c r="Z17" s="20">
        <v>5757215860.9099998</v>
      </c>
      <c r="AA17" s="20">
        <v>212018365.56999999</v>
      </c>
      <c r="AB17" s="20">
        <v>119501053.36</v>
      </c>
      <c r="AC17" s="20">
        <v>34094491.380000003</v>
      </c>
      <c r="AD17" s="20">
        <v>1999568531.3699999</v>
      </c>
      <c r="AE17" s="20">
        <v>127379788.28</v>
      </c>
      <c r="AF17" s="20"/>
      <c r="AG17" s="20"/>
      <c r="AH17" s="20"/>
      <c r="AI17" s="20"/>
      <c r="AJ17" s="20">
        <v>116318946.06</v>
      </c>
      <c r="AK17" s="20">
        <v>29975377.920000002</v>
      </c>
      <c r="AL17" s="20"/>
      <c r="AM17" s="20"/>
      <c r="AN17" s="20"/>
      <c r="AO17" s="20"/>
      <c r="AP17" s="20"/>
      <c r="AQ17" s="20"/>
      <c r="AR17" s="20"/>
      <c r="AS17" s="20"/>
      <c r="AT17" s="20">
        <v>7817.26</v>
      </c>
      <c r="AU17" s="20"/>
      <c r="AV17" s="20">
        <v>98615976.680000007</v>
      </c>
      <c r="AW17" s="20">
        <v>23783465.600000001</v>
      </c>
      <c r="AX17" s="20">
        <v>32869451.809999999</v>
      </c>
      <c r="AY17" s="20">
        <v>26789004.530000001</v>
      </c>
      <c r="AZ17" s="20">
        <v>182560553.88999999</v>
      </c>
      <c r="BA17" s="20">
        <v>182539247.74000001</v>
      </c>
      <c r="BB17" s="20">
        <v>74703914.670000002</v>
      </c>
      <c r="BC17" s="20">
        <v>62709199.729999997</v>
      </c>
      <c r="BD17" s="20"/>
      <c r="BE17" s="20"/>
      <c r="BF17" s="20"/>
      <c r="BG17" s="20"/>
      <c r="BH17" s="20"/>
      <c r="BI17" s="20"/>
      <c r="BJ17" s="20">
        <v>2311508886.8200002</v>
      </c>
      <c r="BK17" s="20">
        <v>485970784.68000001</v>
      </c>
      <c r="BL17" s="20">
        <v>11815269.08</v>
      </c>
      <c r="BM17" s="20"/>
      <c r="BN17" s="20">
        <v>25284295.68</v>
      </c>
      <c r="BO17" s="20"/>
      <c r="BP17" s="20"/>
      <c r="BQ17" s="20"/>
      <c r="BR17" s="20"/>
      <c r="BS17" s="20"/>
      <c r="BT17" s="20">
        <v>379744483.70999998</v>
      </c>
      <c r="BU17" s="20">
        <v>341007757.45999998</v>
      </c>
      <c r="BV17" s="20">
        <v>4055033.27</v>
      </c>
      <c r="BW17" s="20">
        <v>64136.35</v>
      </c>
      <c r="BX17" s="20"/>
      <c r="BY17" s="20"/>
      <c r="BZ17" s="20">
        <v>410174953.05000001</v>
      </c>
      <c r="CA17" s="20">
        <v>409874050</v>
      </c>
      <c r="CB17" s="20">
        <v>29857179.5</v>
      </c>
      <c r="CC17" s="20">
        <v>4488377.1500000004</v>
      </c>
      <c r="CD17" s="20">
        <v>860931214.28999996</v>
      </c>
      <c r="CE17" s="20">
        <v>755434320.96000004</v>
      </c>
      <c r="CF17" s="20">
        <v>1450577672.53</v>
      </c>
      <c r="CG17" s="20">
        <v>121492696.17</v>
      </c>
      <c r="CH17" s="19">
        <v>396.8913</v>
      </c>
      <c r="CI17" s="19">
        <v>174.5112</v>
      </c>
    </row>
    <row r="18" spans="1:87" ht="14.45" customHeight="1" x14ac:dyDescent="0.25">
      <c r="A18" s="4"/>
      <c r="B18" s="2">
        <v>45569</v>
      </c>
      <c r="C18" s="1" t="s">
        <v>60</v>
      </c>
      <c r="D18" s="2">
        <v>45570</v>
      </c>
      <c r="E18" s="15">
        <f t="shared" si="0"/>
        <v>45570</v>
      </c>
      <c r="F18" s="20">
        <v>247984301.06999999</v>
      </c>
      <c r="G18" s="20">
        <v>151572552.27000001</v>
      </c>
      <c r="H18" s="20">
        <v>399365610.16000003</v>
      </c>
      <c r="I18" s="20">
        <v>0</v>
      </c>
      <c r="J18" s="20">
        <v>3898191645.6700001</v>
      </c>
      <c r="K18" s="20">
        <v>370981.8</v>
      </c>
      <c r="L18" s="20"/>
      <c r="M18" s="20">
        <v>0</v>
      </c>
      <c r="N18" s="20">
        <v>2047000000</v>
      </c>
      <c r="O18" s="20">
        <v>0</v>
      </c>
      <c r="P18" s="20"/>
      <c r="Q18" s="20">
        <v>0</v>
      </c>
      <c r="R18" s="20">
        <v>84796546.629999995</v>
      </c>
      <c r="S18" s="20">
        <v>84796546.629999995</v>
      </c>
      <c r="T18" s="20"/>
      <c r="U18" s="20"/>
      <c r="V18" s="20"/>
      <c r="W18" s="20"/>
      <c r="X18" s="20">
        <v>862927105.33000004</v>
      </c>
      <c r="Y18" s="20">
        <v>0</v>
      </c>
      <c r="Z18" s="20">
        <v>5814410998.1999998</v>
      </c>
      <c r="AA18" s="20">
        <v>236740080.69999999</v>
      </c>
      <c r="AB18" s="20">
        <v>118812558.12</v>
      </c>
      <c r="AC18" s="20">
        <v>33677656.57</v>
      </c>
      <c r="AD18" s="20">
        <v>2057977899.5799999</v>
      </c>
      <c r="AE18" s="20">
        <v>103809819.76000001</v>
      </c>
      <c r="AF18" s="20"/>
      <c r="AG18" s="20"/>
      <c r="AH18" s="20"/>
      <c r="AI18" s="20"/>
      <c r="AJ18" s="20">
        <v>112317078.98</v>
      </c>
      <c r="AK18" s="20">
        <v>29920798.559999999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96936782.980000004</v>
      </c>
      <c r="AW18" s="20">
        <v>23690167.850000001</v>
      </c>
      <c r="AX18" s="20">
        <v>37526927.329999998</v>
      </c>
      <c r="AY18" s="20">
        <v>31623098.18</v>
      </c>
      <c r="AZ18" s="20">
        <v>229464212.53</v>
      </c>
      <c r="BA18" s="20">
        <v>206801331.19999999</v>
      </c>
      <c r="BB18" s="20">
        <v>202186145.69999999</v>
      </c>
      <c r="BC18" s="20">
        <v>192765000.12</v>
      </c>
      <c r="BD18" s="20"/>
      <c r="BE18" s="20"/>
      <c r="BF18" s="20"/>
      <c r="BG18" s="20"/>
      <c r="BH18" s="20"/>
      <c r="BI18" s="20"/>
      <c r="BJ18" s="20">
        <v>2536895801.3400002</v>
      </c>
      <c r="BK18" s="20">
        <v>620991381.39999998</v>
      </c>
      <c r="BL18" s="20">
        <v>10713204.73</v>
      </c>
      <c r="BM18" s="20"/>
      <c r="BN18" s="20">
        <v>22849685.27</v>
      </c>
      <c r="BO18" s="20"/>
      <c r="BP18" s="20"/>
      <c r="BQ18" s="20"/>
      <c r="BR18" s="20"/>
      <c r="BS18" s="20"/>
      <c r="BT18" s="20">
        <v>675934247.23000002</v>
      </c>
      <c r="BU18" s="20">
        <v>618761886.90999997</v>
      </c>
      <c r="BV18" s="20">
        <v>4054947.34</v>
      </c>
      <c r="BW18" s="20">
        <v>64050.42</v>
      </c>
      <c r="BX18" s="20"/>
      <c r="BY18" s="20"/>
      <c r="BZ18" s="20">
        <v>230347028.81</v>
      </c>
      <c r="CA18" s="20">
        <v>229894180</v>
      </c>
      <c r="CB18" s="20">
        <v>29810771.850000001</v>
      </c>
      <c r="CC18" s="20">
        <v>4081295.42</v>
      </c>
      <c r="CD18" s="20">
        <v>973709885.23000002</v>
      </c>
      <c r="CE18" s="20">
        <v>852801412.75</v>
      </c>
      <c r="CF18" s="20">
        <v>1563185916.1099999</v>
      </c>
      <c r="CG18" s="20">
        <v>155247845.34999999</v>
      </c>
      <c r="CH18" s="19">
        <v>371.959</v>
      </c>
      <c r="CI18" s="19">
        <v>152.49170000000001</v>
      </c>
    </row>
    <row r="19" spans="1:87" ht="14.45" customHeight="1" x14ac:dyDescent="0.25">
      <c r="A19" s="4"/>
      <c r="B19" s="2">
        <v>45572</v>
      </c>
      <c r="C19" s="1" t="s">
        <v>60</v>
      </c>
      <c r="D19" s="2">
        <v>45573</v>
      </c>
      <c r="E19" s="15">
        <f t="shared" si="0"/>
        <v>45573</v>
      </c>
      <c r="F19" s="20">
        <v>234976608.83000001</v>
      </c>
      <c r="G19" s="20">
        <v>145048773.83000001</v>
      </c>
      <c r="H19" s="20">
        <v>463805977.86000001</v>
      </c>
      <c r="I19" s="20">
        <v>0</v>
      </c>
      <c r="J19" s="20">
        <v>3875864214.1700001</v>
      </c>
      <c r="K19" s="20">
        <v>370673.1</v>
      </c>
      <c r="L19" s="20"/>
      <c r="M19" s="20">
        <v>0</v>
      </c>
      <c r="N19" s="20">
        <v>2016000000</v>
      </c>
      <c r="O19" s="20">
        <v>0</v>
      </c>
      <c r="P19" s="20"/>
      <c r="Q19" s="20">
        <v>0</v>
      </c>
      <c r="R19" s="20">
        <v>84725986.040000007</v>
      </c>
      <c r="S19" s="20">
        <v>84725986.040000007</v>
      </c>
      <c r="T19" s="20"/>
      <c r="U19" s="20"/>
      <c r="V19" s="20"/>
      <c r="W19" s="20"/>
      <c r="X19" s="20">
        <v>862927105.33000004</v>
      </c>
      <c r="Y19" s="20">
        <v>0</v>
      </c>
      <c r="Z19" s="20">
        <v>5812445681.5699997</v>
      </c>
      <c r="AA19" s="20">
        <v>230145432.97</v>
      </c>
      <c r="AB19" s="20">
        <v>122957577.23</v>
      </c>
      <c r="AC19" s="20">
        <v>35023390.789999999</v>
      </c>
      <c r="AD19" s="20">
        <v>2068246144.23</v>
      </c>
      <c r="AE19" s="20">
        <v>101218352.31999999</v>
      </c>
      <c r="AF19" s="20"/>
      <c r="AG19" s="20"/>
      <c r="AH19" s="20">
        <v>2361</v>
      </c>
      <c r="AI19" s="20"/>
      <c r="AJ19" s="20">
        <v>115241012.09999999</v>
      </c>
      <c r="AK19" s="20">
        <v>32785742.149999999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99969087.299999997</v>
      </c>
      <c r="AW19" s="20">
        <v>23645135</v>
      </c>
      <c r="AX19" s="20">
        <v>28881496.84</v>
      </c>
      <c r="AY19" s="20">
        <v>21147272.539999999</v>
      </c>
      <c r="AZ19" s="20">
        <v>242237342</v>
      </c>
      <c r="BA19" s="20">
        <v>242237342</v>
      </c>
      <c r="BB19" s="20">
        <v>58696043.329999998</v>
      </c>
      <c r="BC19" s="20">
        <v>49356509.740000002</v>
      </c>
      <c r="BD19" s="20"/>
      <c r="BE19" s="20"/>
      <c r="BF19" s="20"/>
      <c r="BG19" s="20"/>
      <c r="BH19" s="20"/>
      <c r="BI19" s="20"/>
      <c r="BJ19" s="20">
        <v>2449159745.4099998</v>
      </c>
      <c r="BK19" s="20">
        <v>501991738.95999998</v>
      </c>
      <c r="BL19" s="20">
        <v>9684516.1099999994</v>
      </c>
      <c r="BM19" s="20"/>
      <c r="BN19" s="20">
        <v>21278943.16</v>
      </c>
      <c r="BO19" s="20"/>
      <c r="BP19" s="20"/>
      <c r="BQ19" s="20"/>
      <c r="BR19" s="20"/>
      <c r="BS19" s="20"/>
      <c r="BT19" s="20">
        <v>435548426.55000001</v>
      </c>
      <c r="BU19" s="20">
        <v>393281637.44999999</v>
      </c>
      <c r="BV19" s="20">
        <v>16635935.02</v>
      </c>
      <c r="BW19" s="20">
        <v>63997.120000000003</v>
      </c>
      <c r="BX19" s="20"/>
      <c r="BY19" s="20"/>
      <c r="BZ19" s="20">
        <v>346851948.00999999</v>
      </c>
      <c r="CA19" s="20">
        <v>346027020</v>
      </c>
      <c r="CB19" s="20">
        <v>33356486.550000001</v>
      </c>
      <c r="CC19" s="20">
        <v>7162890.3899999997</v>
      </c>
      <c r="CD19" s="20">
        <v>863356255.39999998</v>
      </c>
      <c r="CE19" s="20">
        <v>746535544.96000004</v>
      </c>
      <c r="CF19" s="20">
        <v>1585803490.01</v>
      </c>
      <c r="CG19" s="20">
        <v>125497934.73999999</v>
      </c>
      <c r="CH19" s="19">
        <v>366.53</v>
      </c>
      <c r="CI19" s="19">
        <v>183.38579999999999</v>
      </c>
    </row>
    <row r="20" spans="1:87" ht="14.45" customHeight="1" x14ac:dyDescent="0.25">
      <c r="A20" s="4"/>
      <c r="B20" s="2">
        <v>45573</v>
      </c>
      <c r="C20" s="1" t="s">
        <v>60</v>
      </c>
      <c r="D20" s="2">
        <v>45574</v>
      </c>
      <c r="E20" s="15">
        <f t="shared" si="0"/>
        <v>45574</v>
      </c>
      <c r="F20" s="20">
        <v>237253035.21000001</v>
      </c>
      <c r="G20" s="20">
        <v>140558709.91</v>
      </c>
      <c r="H20" s="20">
        <v>482025553.60000002</v>
      </c>
      <c r="I20" s="20">
        <v>0</v>
      </c>
      <c r="J20" s="20">
        <v>3887059028.8699999</v>
      </c>
      <c r="K20" s="20">
        <v>370764.9</v>
      </c>
      <c r="L20" s="20"/>
      <c r="M20" s="20">
        <v>0</v>
      </c>
      <c r="N20" s="20">
        <v>2047000000</v>
      </c>
      <c r="O20" s="20">
        <v>0</v>
      </c>
      <c r="P20" s="20"/>
      <c r="Q20" s="20">
        <v>0</v>
      </c>
      <c r="R20" s="20">
        <v>84746969.079999998</v>
      </c>
      <c r="S20" s="20">
        <v>84746969.079999998</v>
      </c>
      <c r="T20" s="20"/>
      <c r="U20" s="20"/>
      <c r="V20" s="20"/>
      <c r="W20" s="20"/>
      <c r="X20" s="20">
        <v>862927105.33000004</v>
      </c>
      <c r="Y20" s="20">
        <v>0</v>
      </c>
      <c r="Z20" s="20">
        <v>5875157481.4300003</v>
      </c>
      <c r="AA20" s="20">
        <v>225676443.88999999</v>
      </c>
      <c r="AB20" s="20">
        <v>125007489.70999999</v>
      </c>
      <c r="AC20" s="20">
        <v>35126220.210000001</v>
      </c>
      <c r="AD20" s="20">
        <v>2100876188.26</v>
      </c>
      <c r="AE20" s="20">
        <v>109341263.14</v>
      </c>
      <c r="AF20" s="20"/>
      <c r="AG20" s="20"/>
      <c r="AH20" s="20"/>
      <c r="AI20" s="20"/>
      <c r="AJ20" s="20">
        <v>103000930.01000001</v>
      </c>
      <c r="AK20" s="20">
        <v>32746915.239999998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99648374.469999999</v>
      </c>
      <c r="AW20" s="20">
        <v>22112124.75</v>
      </c>
      <c r="AX20" s="20">
        <v>29800376.760000002</v>
      </c>
      <c r="AY20" s="20">
        <v>22236249.25</v>
      </c>
      <c r="AZ20" s="20">
        <v>155888818</v>
      </c>
      <c r="BA20" s="20">
        <v>155877803.18000001</v>
      </c>
      <c r="BB20" s="20">
        <v>48953760.200000003</v>
      </c>
      <c r="BC20" s="20">
        <v>39603393.649999999</v>
      </c>
      <c r="BD20" s="20"/>
      <c r="BE20" s="20"/>
      <c r="BF20" s="20"/>
      <c r="BG20" s="20"/>
      <c r="BH20" s="20"/>
      <c r="BI20" s="20"/>
      <c r="BJ20" s="20">
        <v>2374949553.75</v>
      </c>
      <c r="BK20" s="20">
        <v>415751548.39999998</v>
      </c>
      <c r="BL20" s="20">
        <v>8647807.3100000005</v>
      </c>
      <c r="BM20" s="20"/>
      <c r="BN20" s="20">
        <v>19103686.34</v>
      </c>
      <c r="BO20" s="20"/>
      <c r="BP20" s="20"/>
      <c r="BQ20" s="20"/>
      <c r="BR20" s="20"/>
      <c r="BS20" s="20"/>
      <c r="BT20" s="20">
        <v>432680487.45999998</v>
      </c>
      <c r="BU20" s="20">
        <v>395444583.97000003</v>
      </c>
      <c r="BV20" s="20">
        <v>16635950.869999999</v>
      </c>
      <c r="BW20" s="20">
        <v>64012.97</v>
      </c>
      <c r="BX20" s="20"/>
      <c r="BY20" s="20"/>
      <c r="BZ20" s="20">
        <v>259155644.19999999</v>
      </c>
      <c r="CA20" s="20">
        <v>259002700</v>
      </c>
      <c r="CB20" s="20">
        <v>30915126</v>
      </c>
      <c r="CC20" s="20">
        <v>3655167.99</v>
      </c>
      <c r="CD20" s="20">
        <v>767138702.17999995</v>
      </c>
      <c r="CE20" s="20">
        <v>658166464.92999995</v>
      </c>
      <c r="CF20" s="20">
        <v>1607810851.5699999</v>
      </c>
      <c r="CG20" s="20">
        <v>103937887.09999999</v>
      </c>
      <c r="CH20" s="19">
        <v>365.4135</v>
      </c>
      <c r="CI20" s="19">
        <v>217.12629999999999</v>
      </c>
    </row>
    <row r="21" spans="1:87" ht="14.45" customHeight="1" x14ac:dyDescent="0.25">
      <c r="A21" s="4"/>
      <c r="B21" s="2">
        <v>45574</v>
      </c>
      <c r="C21" s="1" t="s">
        <v>60</v>
      </c>
      <c r="D21" s="2">
        <v>45575</v>
      </c>
      <c r="E21" s="15">
        <f t="shared" si="0"/>
        <v>45575</v>
      </c>
      <c r="F21" s="20">
        <v>254515880.91999999</v>
      </c>
      <c r="G21" s="20">
        <v>144909706.62</v>
      </c>
      <c r="H21" s="20">
        <v>211532902.87</v>
      </c>
      <c r="I21" s="20">
        <v>0</v>
      </c>
      <c r="J21" s="20">
        <v>3868802523.8699999</v>
      </c>
      <c r="K21" s="20">
        <v>370580.4</v>
      </c>
      <c r="L21" s="20"/>
      <c r="M21" s="20">
        <v>0</v>
      </c>
      <c r="N21" s="20">
        <v>2350000000</v>
      </c>
      <c r="O21" s="20">
        <v>0</v>
      </c>
      <c r="P21" s="20"/>
      <c r="Q21" s="20">
        <v>0</v>
      </c>
      <c r="R21" s="20">
        <v>84704797.299999997</v>
      </c>
      <c r="S21" s="20">
        <v>84704797.299999997</v>
      </c>
      <c r="T21" s="20"/>
      <c r="U21" s="20"/>
      <c r="V21" s="20"/>
      <c r="W21" s="20"/>
      <c r="X21" s="20">
        <v>862927105.33000004</v>
      </c>
      <c r="Y21" s="20">
        <v>0</v>
      </c>
      <c r="Z21" s="20">
        <v>5906628999.6300001</v>
      </c>
      <c r="AA21" s="20">
        <v>229985084.31999999</v>
      </c>
      <c r="AB21" s="20">
        <v>124713420.53</v>
      </c>
      <c r="AC21" s="20">
        <v>34937664.960000001</v>
      </c>
      <c r="AD21" s="20">
        <v>2081745101.8299999</v>
      </c>
      <c r="AE21" s="20">
        <v>100711528.65000001</v>
      </c>
      <c r="AF21" s="20"/>
      <c r="AG21" s="20"/>
      <c r="AH21" s="20"/>
      <c r="AI21" s="20"/>
      <c r="AJ21" s="20">
        <v>101575977.20999999</v>
      </c>
      <c r="AK21" s="20">
        <v>32400460.719999999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89737374.200000003</v>
      </c>
      <c r="AW21" s="20">
        <v>19652200.780000001</v>
      </c>
      <c r="AX21" s="20">
        <v>138396977.91999999</v>
      </c>
      <c r="AY21" s="20">
        <v>131619370.64</v>
      </c>
      <c r="AZ21" s="20">
        <v>171825627.81999999</v>
      </c>
      <c r="BA21" s="20">
        <v>171724075.06999999</v>
      </c>
      <c r="BB21" s="20">
        <v>71634001.659999996</v>
      </c>
      <c r="BC21" s="20">
        <v>61829639.600000001</v>
      </c>
      <c r="BD21" s="20"/>
      <c r="BE21" s="20"/>
      <c r="BF21" s="20"/>
      <c r="BG21" s="20"/>
      <c r="BH21" s="20"/>
      <c r="BI21" s="20"/>
      <c r="BJ21" s="20">
        <v>2492241391.23</v>
      </c>
      <c r="BK21" s="20">
        <v>551582620.10000002</v>
      </c>
      <c r="BL21" s="20">
        <v>6739925.2999999998</v>
      </c>
      <c r="BM21" s="20"/>
      <c r="BN21" s="20">
        <v>18186299.390000001</v>
      </c>
      <c r="BO21" s="20"/>
      <c r="BP21" s="20"/>
      <c r="BQ21" s="20"/>
      <c r="BR21" s="20"/>
      <c r="BS21" s="20"/>
      <c r="BT21" s="20">
        <v>461661951.47000003</v>
      </c>
      <c r="BU21" s="20">
        <v>423505043.26999998</v>
      </c>
      <c r="BV21" s="20">
        <v>16635919.01</v>
      </c>
      <c r="BW21" s="20">
        <v>63981.11</v>
      </c>
      <c r="BX21" s="20"/>
      <c r="BY21" s="20"/>
      <c r="BZ21" s="20">
        <v>336835363.13999999</v>
      </c>
      <c r="CA21" s="20">
        <v>336628460</v>
      </c>
      <c r="CB21" s="20">
        <v>28942598.620000001</v>
      </c>
      <c r="CC21" s="20">
        <v>4662043.28</v>
      </c>
      <c r="CD21" s="20">
        <v>869002056.92999995</v>
      </c>
      <c r="CE21" s="20">
        <v>764859527.65999997</v>
      </c>
      <c r="CF21" s="20">
        <v>1623239334.3</v>
      </c>
      <c r="CG21" s="20">
        <v>137895655.02000001</v>
      </c>
      <c r="CH21" s="19">
        <v>363.87909999999999</v>
      </c>
      <c r="CI21" s="19">
        <v>166.78200000000001</v>
      </c>
    </row>
    <row r="22" spans="1:87" ht="14.45" customHeight="1" x14ac:dyDescent="0.25">
      <c r="A22" s="4"/>
      <c r="B22" s="2">
        <v>45575</v>
      </c>
      <c r="C22" s="1" t="s">
        <v>60</v>
      </c>
      <c r="D22" s="2">
        <v>45576</v>
      </c>
      <c r="E22" s="15">
        <f t="shared" si="0"/>
        <v>45576</v>
      </c>
      <c r="F22" s="20">
        <v>229288789.69</v>
      </c>
      <c r="G22" s="20">
        <v>144598374.19</v>
      </c>
      <c r="H22" s="20">
        <v>607969759.07000005</v>
      </c>
      <c r="I22" s="20">
        <v>0</v>
      </c>
      <c r="J22" s="20">
        <v>3935294648.8699999</v>
      </c>
      <c r="K22" s="20">
        <v>370740.6</v>
      </c>
      <c r="L22" s="20"/>
      <c r="M22" s="20">
        <v>0</v>
      </c>
      <c r="N22" s="20">
        <v>1966000000</v>
      </c>
      <c r="O22" s="20">
        <v>0</v>
      </c>
      <c r="P22" s="20"/>
      <c r="Q22" s="20">
        <v>0</v>
      </c>
      <c r="R22" s="20">
        <v>84741414.739999995</v>
      </c>
      <c r="S22" s="20">
        <v>84741414.739999995</v>
      </c>
      <c r="T22" s="20"/>
      <c r="U22" s="20"/>
      <c r="V22" s="20"/>
      <c r="W22" s="20"/>
      <c r="X22" s="20">
        <v>1227976339.3299999</v>
      </c>
      <c r="Y22" s="20">
        <v>0</v>
      </c>
      <c r="Z22" s="20">
        <v>5595318273.04</v>
      </c>
      <c r="AA22" s="20">
        <v>229710529.53</v>
      </c>
      <c r="AB22" s="20">
        <v>133203797.59999999</v>
      </c>
      <c r="AC22" s="20">
        <v>44937320.530000001</v>
      </c>
      <c r="AD22" s="20">
        <v>2111813340.6800001</v>
      </c>
      <c r="AE22" s="20">
        <v>106722234.42</v>
      </c>
      <c r="AF22" s="20"/>
      <c r="AG22" s="20"/>
      <c r="AH22" s="20"/>
      <c r="AI22" s="20"/>
      <c r="AJ22" s="20">
        <v>158853034.75</v>
      </c>
      <c r="AK22" s="20">
        <v>79181497.859999999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86420054.920000002</v>
      </c>
      <c r="AW22" s="20">
        <v>19284904.329999998</v>
      </c>
      <c r="AX22" s="20">
        <v>30729868.18</v>
      </c>
      <c r="AY22" s="20">
        <v>23221956.899999999</v>
      </c>
      <c r="AZ22" s="20">
        <v>180084510.88999999</v>
      </c>
      <c r="BA22" s="20">
        <v>180054856.93000001</v>
      </c>
      <c r="BB22" s="20">
        <v>91244290.560000002</v>
      </c>
      <c r="BC22" s="20">
        <v>80765369.909999996</v>
      </c>
      <c r="BD22" s="20"/>
      <c r="BE22" s="20"/>
      <c r="BF22" s="20"/>
      <c r="BG22" s="20"/>
      <c r="BH22" s="20"/>
      <c r="BI22" s="20"/>
      <c r="BJ22" s="20">
        <v>2504003699.1500001</v>
      </c>
      <c r="BK22" s="20">
        <v>532382571.39999998</v>
      </c>
      <c r="BL22" s="20">
        <v>4937508.88</v>
      </c>
      <c r="BM22" s="20"/>
      <c r="BN22" s="20">
        <v>6614111.4699999997</v>
      </c>
      <c r="BO22" s="20"/>
      <c r="BP22" s="20"/>
      <c r="BQ22" s="20"/>
      <c r="BR22" s="20"/>
      <c r="BS22" s="20"/>
      <c r="BT22" s="20">
        <v>474715749.88999999</v>
      </c>
      <c r="BU22" s="20">
        <v>435877462.30000001</v>
      </c>
      <c r="BV22" s="20">
        <v>16635946.68</v>
      </c>
      <c r="BW22" s="20">
        <v>64008.78</v>
      </c>
      <c r="BX22" s="20"/>
      <c r="BY22" s="20"/>
      <c r="BZ22" s="20">
        <v>365911762.95999998</v>
      </c>
      <c r="CA22" s="20">
        <v>365650546.5</v>
      </c>
      <c r="CB22" s="20">
        <v>26343048.170000002</v>
      </c>
      <c r="CC22" s="20">
        <v>3331164.97</v>
      </c>
      <c r="CD22" s="20">
        <v>895158128.04999995</v>
      </c>
      <c r="CE22" s="20">
        <v>804923182.54999995</v>
      </c>
      <c r="CF22" s="20">
        <v>1608845571.0999999</v>
      </c>
      <c r="CG22" s="20">
        <v>133095642.84999999</v>
      </c>
      <c r="CH22" s="19">
        <v>347.78469999999999</v>
      </c>
      <c r="CI22" s="19">
        <v>172.59059999999999</v>
      </c>
    </row>
    <row r="23" spans="1:87" ht="14.45" customHeight="1" x14ac:dyDescent="0.25">
      <c r="A23" s="4"/>
      <c r="B23" s="2">
        <v>45576</v>
      </c>
      <c r="C23" s="1" t="s">
        <v>60</v>
      </c>
      <c r="D23" s="2">
        <v>45577</v>
      </c>
      <c r="E23" s="15">
        <f t="shared" si="0"/>
        <v>45577</v>
      </c>
      <c r="F23" s="20">
        <v>231882711.46000001</v>
      </c>
      <c r="G23" s="20">
        <v>155167807.66</v>
      </c>
      <c r="H23" s="20">
        <v>560312117.03999996</v>
      </c>
      <c r="I23" s="20">
        <v>0</v>
      </c>
      <c r="J23" s="20">
        <v>3961887828.9699998</v>
      </c>
      <c r="K23" s="20">
        <v>370864.8</v>
      </c>
      <c r="L23" s="20"/>
      <c r="M23" s="20">
        <v>0</v>
      </c>
      <c r="N23" s="20">
        <v>2016000000</v>
      </c>
      <c r="O23" s="20">
        <v>0</v>
      </c>
      <c r="P23" s="20"/>
      <c r="Q23" s="20">
        <v>0</v>
      </c>
      <c r="R23" s="20">
        <v>84769803.549999997</v>
      </c>
      <c r="S23" s="20">
        <v>84769803.549999997</v>
      </c>
      <c r="T23" s="20"/>
      <c r="U23" s="20"/>
      <c r="V23" s="20"/>
      <c r="W23" s="20"/>
      <c r="X23" s="20">
        <v>1227976339.3299999</v>
      </c>
      <c r="Y23" s="20">
        <v>0</v>
      </c>
      <c r="Z23" s="20">
        <v>5626876121.6899996</v>
      </c>
      <c r="AA23" s="20">
        <v>240308476.00999999</v>
      </c>
      <c r="AB23" s="20">
        <v>136675210.41</v>
      </c>
      <c r="AC23" s="20">
        <v>44983861.740000002</v>
      </c>
      <c r="AD23" s="20">
        <v>2067700189.24</v>
      </c>
      <c r="AE23" s="20">
        <v>97979872.290000007</v>
      </c>
      <c r="AF23" s="20"/>
      <c r="AG23" s="20"/>
      <c r="AH23" s="20"/>
      <c r="AI23" s="20"/>
      <c r="AJ23" s="20">
        <v>147597796.59999999</v>
      </c>
      <c r="AK23" s="20">
        <v>79028813.659999996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84638541.480000004</v>
      </c>
      <c r="AW23" s="20">
        <v>19251683.57</v>
      </c>
      <c r="AX23" s="20">
        <v>52232523.049999997</v>
      </c>
      <c r="AY23" s="20">
        <v>44213803.82</v>
      </c>
      <c r="AZ23" s="20">
        <v>140642941.59</v>
      </c>
      <c r="BA23" s="20">
        <v>128203984.87</v>
      </c>
      <c r="BB23" s="20">
        <v>132000617.89</v>
      </c>
      <c r="BC23" s="20">
        <v>119993541.91</v>
      </c>
      <c r="BD23" s="20"/>
      <c r="BE23" s="20"/>
      <c r="BF23" s="20"/>
      <c r="BG23" s="20"/>
      <c r="BH23" s="20"/>
      <c r="BI23" s="20"/>
      <c r="BJ23" s="20">
        <v>2472523161.4699998</v>
      </c>
      <c r="BK23" s="20">
        <v>531870532.01999998</v>
      </c>
      <c r="BL23" s="20">
        <v>4676368.05</v>
      </c>
      <c r="BM23" s="20"/>
      <c r="BN23" s="20">
        <v>6649544.7199999997</v>
      </c>
      <c r="BO23" s="20"/>
      <c r="BP23" s="20"/>
      <c r="BQ23" s="20"/>
      <c r="BR23" s="20"/>
      <c r="BS23" s="20"/>
      <c r="BT23" s="20">
        <v>521939758.75</v>
      </c>
      <c r="BU23" s="20">
        <v>464286591.19999999</v>
      </c>
      <c r="BV23" s="20">
        <v>16732216.310000001</v>
      </c>
      <c r="BW23" s="20">
        <v>64030.21</v>
      </c>
      <c r="BX23" s="20"/>
      <c r="BY23" s="20"/>
      <c r="BZ23" s="20">
        <v>326024116.55000001</v>
      </c>
      <c r="CA23" s="20">
        <v>325971337.31</v>
      </c>
      <c r="CB23" s="20">
        <v>24347727.280000001</v>
      </c>
      <c r="CC23" s="20">
        <v>3586048.2</v>
      </c>
      <c r="CD23" s="20">
        <v>900369731.65999997</v>
      </c>
      <c r="CE23" s="20">
        <v>793908006.91999996</v>
      </c>
      <c r="CF23" s="20">
        <v>1572153429.8099999</v>
      </c>
      <c r="CG23" s="20">
        <v>132967633</v>
      </c>
      <c r="CH23" s="19">
        <v>357.90879999999999</v>
      </c>
      <c r="CI23" s="19">
        <v>180.727</v>
      </c>
    </row>
    <row r="24" spans="1:87" ht="14.45" customHeight="1" x14ac:dyDescent="0.25">
      <c r="A24" s="4"/>
      <c r="B24" s="2">
        <v>45579</v>
      </c>
      <c r="C24" s="1" t="s">
        <v>60</v>
      </c>
      <c r="D24" s="2">
        <v>45580</v>
      </c>
      <c r="E24" s="15">
        <f t="shared" si="0"/>
        <v>45580</v>
      </c>
      <c r="F24" s="20">
        <v>261649072.83000001</v>
      </c>
      <c r="G24" s="20">
        <v>153607453.43000001</v>
      </c>
      <c r="H24" s="20">
        <v>384524352.83999997</v>
      </c>
      <c r="I24" s="20">
        <v>0</v>
      </c>
      <c r="J24" s="20">
        <v>4180190266.3699999</v>
      </c>
      <c r="K24" s="20">
        <v>370701.9</v>
      </c>
      <c r="L24" s="20"/>
      <c r="M24" s="20">
        <v>0</v>
      </c>
      <c r="N24" s="20">
        <v>2057000000</v>
      </c>
      <c r="O24" s="20">
        <v>0</v>
      </c>
      <c r="P24" s="20"/>
      <c r="Q24" s="20">
        <v>0</v>
      </c>
      <c r="R24" s="20">
        <v>84732568.959999993</v>
      </c>
      <c r="S24" s="20">
        <v>84732568.959999993</v>
      </c>
      <c r="T24" s="20"/>
      <c r="U24" s="20"/>
      <c r="V24" s="20"/>
      <c r="W24" s="20"/>
      <c r="X24" s="20">
        <v>1227976339.3299999</v>
      </c>
      <c r="Y24" s="20">
        <v>0</v>
      </c>
      <c r="Z24" s="20">
        <v>5740119921.6700001</v>
      </c>
      <c r="AA24" s="20">
        <v>238710724.28999999</v>
      </c>
      <c r="AB24" s="20">
        <v>135343610.52000001</v>
      </c>
      <c r="AC24" s="20">
        <v>44623579.310000002</v>
      </c>
      <c r="AD24" s="20">
        <v>2098823051.77</v>
      </c>
      <c r="AE24" s="20">
        <v>98999654.319999993</v>
      </c>
      <c r="AF24" s="20"/>
      <c r="AG24" s="20"/>
      <c r="AH24" s="20"/>
      <c r="AI24" s="20"/>
      <c r="AJ24" s="20">
        <v>138403504.11000001</v>
      </c>
      <c r="AK24" s="20">
        <v>67628345.709999993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86773126.560000002</v>
      </c>
      <c r="AW24" s="20">
        <v>19241506.07</v>
      </c>
      <c r="AX24" s="20">
        <v>50102369.630000003</v>
      </c>
      <c r="AY24" s="20">
        <v>44204228.020000003</v>
      </c>
      <c r="AZ24" s="20">
        <v>470625805.89999998</v>
      </c>
      <c r="BA24" s="20">
        <v>232635357.18000001</v>
      </c>
      <c r="BB24" s="20">
        <v>69469391.420000002</v>
      </c>
      <c r="BC24" s="20">
        <v>46368756.369999997</v>
      </c>
      <c r="BD24" s="20"/>
      <c r="BE24" s="20"/>
      <c r="BF24" s="20"/>
      <c r="BG24" s="20"/>
      <c r="BH24" s="20"/>
      <c r="BI24" s="20"/>
      <c r="BJ24" s="20">
        <v>2761377661.7600002</v>
      </c>
      <c r="BK24" s="20">
        <v>552411499.75999999</v>
      </c>
      <c r="BL24" s="20">
        <v>9850108.0099999998</v>
      </c>
      <c r="BM24" s="20"/>
      <c r="BN24" s="20">
        <v>19915046.27</v>
      </c>
      <c r="BO24" s="20">
        <v>211611.86</v>
      </c>
      <c r="BP24" s="20"/>
      <c r="BQ24" s="20"/>
      <c r="BR24" s="20"/>
      <c r="BS24" s="20"/>
      <c r="BT24" s="20">
        <v>602121076.26999998</v>
      </c>
      <c r="BU24" s="20">
        <v>548819406.21000004</v>
      </c>
      <c r="BV24" s="20">
        <v>40478287.640000001</v>
      </c>
      <c r="BW24" s="20">
        <v>64002.1</v>
      </c>
      <c r="BX24" s="20"/>
      <c r="BY24" s="20"/>
      <c r="BZ24" s="20">
        <v>471158232.50999999</v>
      </c>
      <c r="CA24" s="20">
        <v>408938319</v>
      </c>
      <c r="CB24" s="20">
        <v>27532947.789999999</v>
      </c>
      <c r="CC24" s="20">
        <v>6545242.9500000002</v>
      </c>
      <c r="CD24" s="20">
        <v>1171055698.49</v>
      </c>
      <c r="CE24" s="20">
        <v>964578582.12</v>
      </c>
      <c r="CF24" s="20">
        <v>1590321963.27</v>
      </c>
      <c r="CG24" s="20">
        <v>138102874.94</v>
      </c>
      <c r="CH24" s="19">
        <v>360.94069999999999</v>
      </c>
      <c r="CI24" s="19">
        <v>172.84989999999999</v>
      </c>
    </row>
    <row r="25" spans="1:87" ht="14.45" customHeight="1" x14ac:dyDescent="0.25">
      <c r="A25" s="4"/>
      <c r="B25" s="2">
        <v>45580</v>
      </c>
      <c r="C25" s="1" t="s">
        <v>60</v>
      </c>
      <c r="D25" s="2">
        <v>45581</v>
      </c>
      <c r="E25" s="15">
        <f t="shared" si="0"/>
        <v>45581</v>
      </c>
      <c r="F25" s="20">
        <v>259437780.47999999</v>
      </c>
      <c r="G25" s="20">
        <v>152123693.58000001</v>
      </c>
      <c r="H25" s="20">
        <v>565427253.95000005</v>
      </c>
      <c r="I25" s="20">
        <v>0</v>
      </c>
      <c r="J25" s="20">
        <v>4157820362.5700002</v>
      </c>
      <c r="K25" s="20">
        <v>1318281.6000000001</v>
      </c>
      <c r="L25" s="20"/>
      <c r="M25" s="20">
        <v>0</v>
      </c>
      <c r="N25" s="20">
        <v>1622000000</v>
      </c>
      <c r="O25" s="20">
        <v>0</v>
      </c>
      <c r="P25" s="20"/>
      <c r="Q25" s="20">
        <v>0</v>
      </c>
      <c r="R25" s="20">
        <v>84747380.510000005</v>
      </c>
      <c r="S25" s="20">
        <v>84747380.510000005</v>
      </c>
      <c r="T25" s="20"/>
      <c r="U25" s="20"/>
      <c r="V25" s="20"/>
      <c r="W25" s="20"/>
      <c r="X25" s="20">
        <v>1227976339.3299999</v>
      </c>
      <c r="Y25" s="20">
        <v>0</v>
      </c>
      <c r="Z25" s="20">
        <v>5461456438.1800003</v>
      </c>
      <c r="AA25" s="20">
        <v>238189355.69</v>
      </c>
      <c r="AB25" s="20">
        <v>136421593.86000001</v>
      </c>
      <c r="AC25" s="20">
        <v>44557505.390000001</v>
      </c>
      <c r="AD25" s="20">
        <v>2055253244.8</v>
      </c>
      <c r="AE25" s="20">
        <v>98801900.370000005</v>
      </c>
      <c r="AF25" s="20"/>
      <c r="AG25" s="20"/>
      <c r="AH25" s="20"/>
      <c r="AI25" s="20"/>
      <c r="AJ25" s="20">
        <v>140740208.03</v>
      </c>
      <c r="AK25" s="20">
        <v>67624514.370000005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79835593.950000003</v>
      </c>
      <c r="AW25" s="20">
        <v>20360245.52</v>
      </c>
      <c r="AX25" s="20">
        <v>50393048.600000001</v>
      </c>
      <c r="AY25" s="20">
        <v>40776443.600000001</v>
      </c>
      <c r="AZ25" s="20">
        <v>171925000.91999999</v>
      </c>
      <c r="BA25" s="20">
        <v>158418100.11000001</v>
      </c>
      <c r="BB25" s="20">
        <v>89150294.170000002</v>
      </c>
      <c r="BC25" s="20">
        <v>59797040.850000001</v>
      </c>
      <c r="BD25" s="20"/>
      <c r="BE25" s="20"/>
      <c r="BF25" s="20"/>
      <c r="BG25" s="20"/>
      <c r="BH25" s="20"/>
      <c r="BI25" s="20"/>
      <c r="BJ25" s="20">
        <v>2412147010.23</v>
      </c>
      <c r="BK25" s="20">
        <v>489046487.55000001</v>
      </c>
      <c r="BL25" s="20">
        <v>9713042.7799999993</v>
      </c>
      <c r="BM25" s="20"/>
      <c r="BN25" s="20">
        <v>20617281.510000002</v>
      </c>
      <c r="BO25" s="20">
        <v>211300.25</v>
      </c>
      <c r="BP25" s="20"/>
      <c r="BQ25" s="20"/>
      <c r="BR25" s="20"/>
      <c r="BS25" s="20"/>
      <c r="BT25" s="20">
        <v>414613351.81</v>
      </c>
      <c r="BU25" s="20">
        <v>355324127.56</v>
      </c>
      <c r="BV25" s="20">
        <v>38737599.719999999</v>
      </c>
      <c r="BW25" s="20">
        <v>64013.279999999999</v>
      </c>
      <c r="BX25" s="20"/>
      <c r="BY25" s="20"/>
      <c r="BZ25" s="20">
        <v>419145055.04000002</v>
      </c>
      <c r="CA25" s="20">
        <v>419049773.74000001</v>
      </c>
      <c r="CB25" s="20">
        <v>24875916.760000002</v>
      </c>
      <c r="CC25" s="20">
        <v>2803471.51</v>
      </c>
      <c r="CD25" s="20">
        <v>927702247.62</v>
      </c>
      <c r="CE25" s="20">
        <v>777452686.34000003</v>
      </c>
      <c r="CF25" s="20">
        <v>1484444762.6099999</v>
      </c>
      <c r="CG25" s="20">
        <v>122261621.89</v>
      </c>
      <c r="CH25" s="19">
        <v>367.91239999999999</v>
      </c>
      <c r="CI25" s="19">
        <v>194.8194</v>
      </c>
    </row>
    <row r="26" spans="1:87" ht="14.45" customHeight="1" x14ac:dyDescent="0.25">
      <c r="A26" s="4"/>
      <c r="B26" s="2">
        <v>45581</v>
      </c>
      <c r="C26" s="1" t="s">
        <v>60</v>
      </c>
      <c r="D26" s="2">
        <v>45582</v>
      </c>
      <c r="E26" s="15">
        <f t="shared" si="0"/>
        <v>45582</v>
      </c>
      <c r="F26" s="20">
        <v>213606579.59999999</v>
      </c>
      <c r="G26" s="20">
        <v>135345966.69999999</v>
      </c>
      <c r="H26" s="20">
        <v>519538886.17000002</v>
      </c>
      <c r="I26" s="20">
        <v>0</v>
      </c>
      <c r="J26" s="20">
        <v>4176069552.1700001</v>
      </c>
      <c r="K26" s="20">
        <v>1318844.8</v>
      </c>
      <c r="L26" s="20"/>
      <c r="M26" s="20">
        <v>0</v>
      </c>
      <c r="N26" s="20">
        <v>1926000000</v>
      </c>
      <c r="O26" s="20">
        <v>0</v>
      </c>
      <c r="P26" s="20"/>
      <c r="Q26" s="20">
        <v>0</v>
      </c>
      <c r="R26" s="20">
        <v>84783586.519999996</v>
      </c>
      <c r="S26" s="20">
        <v>84783586.519999996</v>
      </c>
      <c r="T26" s="20"/>
      <c r="U26" s="20"/>
      <c r="V26" s="20"/>
      <c r="W26" s="20"/>
      <c r="X26" s="20">
        <v>1227976339.3299999</v>
      </c>
      <c r="Y26" s="20">
        <v>0</v>
      </c>
      <c r="Z26" s="20">
        <v>5692022265.1300001</v>
      </c>
      <c r="AA26" s="20">
        <v>221448398.02000001</v>
      </c>
      <c r="AB26" s="20">
        <v>135712173.81999999</v>
      </c>
      <c r="AC26" s="20">
        <v>44292854.979999997</v>
      </c>
      <c r="AD26" s="20">
        <v>2148926364.8600001</v>
      </c>
      <c r="AE26" s="20">
        <v>99890515.75</v>
      </c>
      <c r="AF26" s="20"/>
      <c r="AG26" s="20"/>
      <c r="AH26" s="20"/>
      <c r="AI26" s="20"/>
      <c r="AJ26" s="20">
        <v>139637915.27000001</v>
      </c>
      <c r="AK26" s="20">
        <v>65375348.439999998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67114162.349999994</v>
      </c>
      <c r="AW26" s="20">
        <v>20345186.829999998</v>
      </c>
      <c r="AX26" s="20">
        <v>46807972.850000001</v>
      </c>
      <c r="AY26" s="20">
        <v>36451683.210000001</v>
      </c>
      <c r="AZ26" s="20">
        <v>100919329.43000001</v>
      </c>
      <c r="BA26" s="20">
        <v>98809913.109999999</v>
      </c>
      <c r="BB26" s="20">
        <v>72114807.659999996</v>
      </c>
      <c r="BC26" s="20">
        <v>46709116.590000004</v>
      </c>
      <c r="BD26" s="20"/>
      <c r="BE26" s="20"/>
      <c r="BF26" s="20"/>
      <c r="BG26" s="20"/>
      <c r="BH26" s="20"/>
      <c r="BI26" s="20"/>
      <c r="BJ26" s="20">
        <v>2402595187.4200001</v>
      </c>
      <c r="BK26" s="20">
        <v>410585447.52999997</v>
      </c>
      <c r="BL26" s="20">
        <v>9654209.5999999996</v>
      </c>
      <c r="BM26" s="20"/>
      <c r="BN26" s="20">
        <v>21635397.800000001</v>
      </c>
      <c r="BO26" s="20">
        <v>211139.04</v>
      </c>
      <c r="BP26" s="20"/>
      <c r="BQ26" s="20"/>
      <c r="BR26" s="20"/>
      <c r="BS26" s="20"/>
      <c r="BT26" s="20">
        <v>468116871.56</v>
      </c>
      <c r="BU26" s="20">
        <v>413724474.05000001</v>
      </c>
      <c r="BV26" s="20">
        <v>37549122.210000001</v>
      </c>
      <c r="BW26" s="20">
        <v>64040.63</v>
      </c>
      <c r="BX26" s="20"/>
      <c r="BY26" s="20"/>
      <c r="BZ26" s="20">
        <v>286452020.74000001</v>
      </c>
      <c r="CA26" s="20">
        <v>286354285</v>
      </c>
      <c r="CB26" s="20">
        <v>25029216.219999999</v>
      </c>
      <c r="CC26" s="20">
        <v>3417690.83</v>
      </c>
      <c r="CD26" s="20">
        <v>848436838.13</v>
      </c>
      <c r="CE26" s="20">
        <v>703771629.54999995</v>
      </c>
      <c r="CF26" s="20">
        <v>1554158349.29</v>
      </c>
      <c r="CG26" s="20">
        <v>102646361.88</v>
      </c>
      <c r="CH26" s="19">
        <v>366.24470000000002</v>
      </c>
      <c r="CI26" s="19">
        <v>215.73920000000001</v>
      </c>
    </row>
    <row r="27" spans="1:87" ht="14.45" customHeight="1" x14ac:dyDescent="0.25">
      <c r="A27" s="4"/>
      <c r="B27" s="2">
        <v>45582</v>
      </c>
      <c r="C27" s="1" t="s">
        <v>60</v>
      </c>
      <c r="D27" s="2">
        <v>45583</v>
      </c>
      <c r="E27" s="15">
        <f t="shared" si="0"/>
        <v>45583</v>
      </c>
      <c r="F27" s="20">
        <v>243404861.90000001</v>
      </c>
      <c r="G27" s="20">
        <v>136011252.19999999</v>
      </c>
      <c r="H27" s="20">
        <v>603733867.19000006</v>
      </c>
      <c r="I27" s="20">
        <v>0</v>
      </c>
      <c r="J27" s="20">
        <v>4160557909.0700002</v>
      </c>
      <c r="K27" s="20">
        <v>1319219.2</v>
      </c>
      <c r="L27" s="20"/>
      <c r="M27" s="20">
        <v>0</v>
      </c>
      <c r="N27" s="20">
        <v>1996000000</v>
      </c>
      <c r="O27" s="20">
        <v>0</v>
      </c>
      <c r="P27" s="20"/>
      <c r="Q27" s="20">
        <v>0</v>
      </c>
      <c r="R27" s="20">
        <v>84807655.299999997</v>
      </c>
      <c r="S27" s="20">
        <v>84807655.299999997</v>
      </c>
      <c r="T27" s="20"/>
      <c r="U27" s="20"/>
      <c r="V27" s="20"/>
      <c r="W27" s="20"/>
      <c r="X27" s="20">
        <v>1227976339.3299999</v>
      </c>
      <c r="Y27" s="20">
        <v>0</v>
      </c>
      <c r="Z27" s="20">
        <v>5860527954.1300001</v>
      </c>
      <c r="AA27" s="20">
        <v>222138126.69999999</v>
      </c>
      <c r="AB27" s="20">
        <v>133266714.15000001</v>
      </c>
      <c r="AC27" s="20">
        <v>44161230.659999996</v>
      </c>
      <c r="AD27" s="20">
        <v>2210401594.1900001</v>
      </c>
      <c r="AE27" s="20">
        <v>97122038.180000007</v>
      </c>
      <c r="AF27" s="20"/>
      <c r="AG27" s="20"/>
      <c r="AH27" s="20"/>
      <c r="AI27" s="20"/>
      <c r="AJ27" s="20">
        <v>136136406.61000001</v>
      </c>
      <c r="AK27" s="20">
        <v>60153454.469999999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59110871.799999997</v>
      </c>
      <c r="AW27" s="20">
        <v>20340860.18</v>
      </c>
      <c r="AX27" s="20">
        <v>54198496.119999997</v>
      </c>
      <c r="AY27" s="20">
        <v>44978801.740000002</v>
      </c>
      <c r="AZ27" s="20">
        <v>137371348.55000001</v>
      </c>
      <c r="BA27" s="20">
        <v>136814986.46000001</v>
      </c>
      <c r="BB27" s="20">
        <v>72804703.909999996</v>
      </c>
      <c r="BC27" s="20">
        <v>47882241.909999996</v>
      </c>
      <c r="BD27" s="20"/>
      <c r="BE27" s="20"/>
      <c r="BF27" s="20"/>
      <c r="BG27" s="20"/>
      <c r="BH27" s="20"/>
      <c r="BI27" s="20"/>
      <c r="BJ27" s="20">
        <v>2493389149.9699998</v>
      </c>
      <c r="BK27" s="20">
        <v>449916995.68000001</v>
      </c>
      <c r="BL27" s="20">
        <v>9480839.4000000004</v>
      </c>
      <c r="BM27" s="20"/>
      <c r="BN27" s="20">
        <v>21523630.640000001</v>
      </c>
      <c r="BO27" s="20">
        <v>211092.04</v>
      </c>
      <c r="BP27" s="20"/>
      <c r="BQ27" s="20"/>
      <c r="BR27" s="20"/>
      <c r="BS27" s="20"/>
      <c r="BT27" s="20">
        <v>524816759.91000003</v>
      </c>
      <c r="BU27" s="20">
        <v>490993401.45999998</v>
      </c>
      <c r="BV27" s="20">
        <v>37549140.390000001</v>
      </c>
      <c r="BW27" s="20">
        <v>64058.81</v>
      </c>
      <c r="BX27" s="20"/>
      <c r="BY27" s="20"/>
      <c r="BZ27" s="20">
        <v>240614147.15000001</v>
      </c>
      <c r="CA27" s="20">
        <v>240049260</v>
      </c>
      <c r="CB27" s="20">
        <v>30098739.329999998</v>
      </c>
      <c r="CC27" s="20">
        <v>5400371.3600000003</v>
      </c>
      <c r="CD27" s="20">
        <v>864083256.82000005</v>
      </c>
      <c r="CE27" s="20">
        <v>736718183.66999996</v>
      </c>
      <c r="CF27" s="20">
        <v>1629305893.1500001</v>
      </c>
      <c r="CG27" s="20">
        <v>112479248.92</v>
      </c>
      <c r="CH27" s="19">
        <v>359.69479999999999</v>
      </c>
      <c r="CI27" s="19">
        <v>197.49250000000001</v>
      </c>
    </row>
    <row r="28" spans="1:87" ht="14.45" customHeight="1" x14ac:dyDescent="0.25">
      <c r="A28" s="4"/>
      <c r="B28" s="2">
        <v>45583</v>
      </c>
      <c r="C28" s="1" t="s">
        <v>60</v>
      </c>
      <c r="D28" s="2">
        <v>45584</v>
      </c>
      <c r="E28" s="15">
        <f t="shared" si="0"/>
        <v>45584</v>
      </c>
      <c r="F28" s="20">
        <v>217369285.86000001</v>
      </c>
      <c r="G28" s="20">
        <v>132382633.76000001</v>
      </c>
      <c r="H28" s="20">
        <v>429936069.33999997</v>
      </c>
      <c r="I28" s="20">
        <v>0</v>
      </c>
      <c r="J28" s="20">
        <v>4177764061.5700002</v>
      </c>
      <c r="K28" s="20">
        <v>1319523.2</v>
      </c>
      <c r="L28" s="20"/>
      <c r="M28" s="20">
        <v>0</v>
      </c>
      <c r="N28" s="20">
        <v>2158000000</v>
      </c>
      <c r="O28" s="20">
        <v>0</v>
      </c>
      <c r="P28" s="20"/>
      <c r="Q28" s="20">
        <v>0</v>
      </c>
      <c r="R28" s="20">
        <v>84827198.319999993</v>
      </c>
      <c r="S28" s="20">
        <v>84827198.319999993</v>
      </c>
      <c r="T28" s="20"/>
      <c r="U28" s="20"/>
      <c r="V28" s="20"/>
      <c r="W28" s="20"/>
      <c r="X28" s="20">
        <v>1227976339.3299999</v>
      </c>
      <c r="Y28" s="20">
        <v>0</v>
      </c>
      <c r="Z28" s="20">
        <v>5839920275.7600002</v>
      </c>
      <c r="AA28" s="20">
        <v>218529355.28</v>
      </c>
      <c r="AB28" s="20">
        <v>134785704.81</v>
      </c>
      <c r="AC28" s="20">
        <v>44390851.859999999</v>
      </c>
      <c r="AD28" s="20">
        <v>2195847733.7399998</v>
      </c>
      <c r="AE28" s="20">
        <v>93771810.790000007</v>
      </c>
      <c r="AF28" s="20"/>
      <c r="AG28" s="20"/>
      <c r="AH28" s="20"/>
      <c r="AI28" s="20"/>
      <c r="AJ28" s="20">
        <v>134226016.31</v>
      </c>
      <c r="AK28" s="20">
        <v>60139912.509999998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55674217.75</v>
      </c>
      <c r="AW28" s="20">
        <v>20287894.219999999</v>
      </c>
      <c r="AX28" s="20">
        <v>94846790.040000007</v>
      </c>
      <c r="AY28" s="20">
        <v>85277050.430000007</v>
      </c>
      <c r="AZ28" s="20">
        <v>122479163.90000001</v>
      </c>
      <c r="BA28" s="20">
        <v>114204732.95999999</v>
      </c>
      <c r="BB28" s="20">
        <v>92046057.629999995</v>
      </c>
      <c r="BC28" s="20">
        <v>72051433.469999999</v>
      </c>
      <c r="BD28" s="20"/>
      <c r="BE28" s="20"/>
      <c r="BF28" s="20"/>
      <c r="BG28" s="20"/>
      <c r="BH28" s="20"/>
      <c r="BI28" s="20"/>
      <c r="BJ28" s="20">
        <v>2440005902.9200001</v>
      </c>
      <c r="BK28" s="20">
        <v>488588272.42000002</v>
      </c>
      <c r="BL28" s="20">
        <v>9364568.1899999995</v>
      </c>
      <c r="BM28" s="20"/>
      <c r="BN28" s="20">
        <v>21579140.379999999</v>
      </c>
      <c r="BO28" s="20">
        <v>210530.39</v>
      </c>
      <c r="BP28" s="20"/>
      <c r="BQ28" s="20"/>
      <c r="BR28" s="20"/>
      <c r="BS28" s="20"/>
      <c r="BT28" s="20">
        <v>523627026.66000003</v>
      </c>
      <c r="BU28" s="20">
        <v>439784645.97000003</v>
      </c>
      <c r="BV28" s="20">
        <v>37549155.149999999</v>
      </c>
      <c r="BW28" s="20">
        <v>64073.57</v>
      </c>
      <c r="BX28" s="20"/>
      <c r="BY28" s="20"/>
      <c r="BZ28" s="20">
        <v>328700279.30000001</v>
      </c>
      <c r="CA28" s="20">
        <v>328646455</v>
      </c>
      <c r="CB28" s="20">
        <v>28506456.079999998</v>
      </c>
      <c r="CC28" s="20">
        <v>2452903.42</v>
      </c>
      <c r="CD28" s="20">
        <v>949326625.75999999</v>
      </c>
      <c r="CE28" s="20">
        <v>771158608.35000002</v>
      </c>
      <c r="CF28" s="20">
        <v>1490679277.1600001</v>
      </c>
      <c r="CG28" s="20">
        <v>122147068.09999999</v>
      </c>
      <c r="CH28" s="19">
        <v>391.76240000000001</v>
      </c>
      <c r="CI28" s="19">
        <v>178.9068</v>
      </c>
    </row>
    <row r="29" spans="1:87" ht="14.45" customHeight="1" x14ac:dyDescent="0.25">
      <c r="A29" s="4"/>
      <c r="B29" s="2">
        <v>45586</v>
      </c>
      <c r="C29" s="1" t="s">
        <v>60</v>
      </c>
      <c r="D29" s="2">
        <v>45587</v>
      </c>
      <c r="E29" s="15">
        <f t="shared" si="0"/>
        <v>45587</v>
      </c>
      <c r="F29" s="20">
        <v>215163343.77000001</v>
      </c>
      <c r="G29" s="20">
        <v>133293106.06999999</v>
      </c>
      <c r="H29" s="20">
        <v>484410755.73000002</v>
      </c>
      <c r="I29" s="20">
        <v>0</v>
      </c>
      <c r="J29" s="20">
        <v>4165918693.1700001</v>
      </c>
      <c r="K29" s="20">
        <v>1319385.6000000001</v>
      </c>
      <c r="L29" s="20"/>
      <c r="M29" s="20">
        <v>0</v>
      </c>
      <c r="N29" s="20">
        <v>1896000000</v>
      </c>
      <c r="O29" s="20">
        <v>0</v>
      </c>
      <c r="P29" s="20"/>
      <c r="Q29" s="20">
        <v>0</v>
      </c>
      <c r="R29" s="20">
        <v>84818352.530000001</v>
      </c>
      <c r="S29" s="20">
        <v>84818352.530000001</v>
      </c>
      <c r="T29" s="20"/>
      <c r="U29" s="20"/>
      <c r="V29" s="20"/>
      <c r="W29" s="20"/>
      <c r="X29" s="20">
        <v>1227976339.3299999</v>
      </c>
      <c r="Y29" s="20">
        <v>0</v>
      </c>
      <c r="Z29" s="20">
        <v>5618334805.8699999</v>
      </c>
      <c r="AA29" s="20">
        <v>219430844.19999999</v>
      </c>
      <c r="AB29" s="20">
        <v>133950148.3</v>
      </c>
      <c r="AC29" s="20">
        <v>44751117.939999998</v>
      </c>
      <c r="AD29" s="20">
        <v>2095890490.55</v>
      </c>
      <c r="AE29" s="20">
        <v>90704504.319999993</v>
      </c>
      <c r="AF29" s="20"/>
      <c r="AG29" s="20"/>
      <c r="AH29" s="20"/>
      <c r="AI29" s="20"/>
      <c r="AJ29" s="20">
        <v>134729189.66999999</v>
      </c>
      <c r="AK29" s="20">
        <v>58677514.649999999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66623564.049999997</v>
      </c>
      <c r="AW29" s="20">
        <v>20258326.559999999</v>
      </c>
      <c r="AX29" s="20">
        <v>53347457.609999999</v>
      </c>
      <c r="AY29" s="20">
        <v>44169584.509999998</v>
      </c>
      <c r="AZ29" s="20">
        <v>53637560.030000001</v>
      </c>
      <c r="BA29" s="20">
        <v>53637560.030000001</v>
      </c>
      <c r="BB29" s="20">
        <v>79896891.340000004</v>
      </c>
      <c r="BC29" s="20">
        <v>64538401.200000003</v>
      </c>
      <c r="BD29" s="20"/>
      <c r="BE29" s="20"/>
      <c r="BF29" s="20"/>
      <c r="BG29" s="20"/>
      <c r="BH29" s="20"/>
      <c r="BI29" s="20"/>
      <c r="BJ29" s="20">
        <v>2227609320.4400001</v>
      </c>
      <c r="BK29" s="20">
        <v>375183201.43000001</v>
      </c>
      <c r="BL29" s="20">
        <v>10053877.02</v>
      </c>
      <c r="BM29" s="20"/>
      <c r="BN29" s="20">
        <v>22814964.629999999</v>
      </c>
      <c r="BO29" s="20">
        <v>210217.84</v>
      </c>
      <c r="BP29" s="20"/>
      <c r="BQ29" s="20"/>
      <c r="BR29" s="20"/>
      <c r="BS29" s="20"/>
      <c r="BT29" s="20">
        <v>427952916.33999997</v>
      </c>
      <c r="BU29" s="20">
        <v>395188493.88999999</v>
      </c>
      <c r="BV29" s="20">
        <v>37549148.469999999</v>
      </c>
      <c r="BW29" s="20">
        <v>64066.89</v>
      </c>
      <c r="BX29" s="20"/>
      <c r="BY29" s="20"/>
      <c r="BZ29" s="20">
        <v>259869952.05000001</v>
      </c>
      <c r="CA29" s="20">
        <v>259826640</v>
      </c>
      <c r="CB29" s="20">
        <v>31971625.07</v>
      </c>
      <c r="CC29" s="20">
        <v>5637383.7999999998</v>
      </c>
      <c r="CD29" s="20">
        <v>790212483.58000004</v>
      </c>
      <c r="CE29" s="20">
        <v>660926802.41999996</v>
      </c>
      <c r="CF29" s="20">
        <v>1437396836.8599999</v>
      </c>
      <c r="CG29" s="20">
        <v>93795800.359999999</v>
      </c>
      <c r="CH29" s="19">
        <v>390.86869999999999</v>
      </c>
      <c r="CI29" s="19">
        <v>233.9453</v>
      </c>
    </row>
    <row r="30" spans="1:87" ht="14.45" customHeight="1" x14ac:dyDescent="0.25">
      <c r="A30" s="4"/>
      <c r="B30" s="2">
        <v>45587</v>
      </c>
      <c r="C30" s="1" t="s">
        <v>60</v>
      </c>
      <c r="D30" s="2">
        <v>45588</v>
      </c>
      <c r="E30" s="15">
        <f t="shared" si="0"/>
        <v>45588</v>
      </c>
      <c r="F30" s="20">
        <v>224268148.38999999</v>
      </c>
      <c r="G30" s="20">
        <v>133053182.89</v>
      </c>
      <c r="H30" s="20">
        <v>537406581.46000004</v>
      </c>
      <c r="I30" s="20">
        <v>0</v>
      </c>
      <c r="J30" s="20">
        <v>4133340863.1700001</v>
      </c>
      <c r="K30" s="20">
        <v>1321065.6000000001</v>
      </c>
      <c r="L30" s="20"/>
      <c r="M30" s="20">
        <v>0</v>
      </c>
      <c r="N30" s="20">
        <v>1774000000</v>
      </c>
      <c r="O30" s="20">
        <v>0</v>
      </c>
      <c r="P30" s="20"/>
      <c r="Q30" s="20">
        <v>0</v>
      </c>
      <c r="R30" s="20">
        <v>84926353.430000007</v>
      </c>
      <c r="S30" s="20">
        <v>84926353.430000007</v>
      </c>
      <c r="T30" s="20"/>
      <c r="U30" s="20"/>
      <c r="V30" s="20"/>
      <c r="W30" s="20"/>
      <c r="X30" s="20">
        <v>1227976339.3299999</v>
      </c>
      <c r="Y30" s="20">
        <v>0</v>
      </c>
      <c r="Z30" s="20">
        <v>5525965607.1199999</v>
      </c>
      <c r="AA30" s="20">
        <v>219300601.91999999</v>
      </c>
      <c r="AB30" s="20">
        <v>135064956.22999999</v>
      </c>
      <c r="AC30" s="20">
        <v>45280013.310000002</v>
      </c>
      <c r="AD30" s="20">
        <v>2075700937.5599999</v>
      </c>
      <c r="AE30" s="20">
        <v>92538690.930000007</v>
      </c>
      <c r="AF30" s="20"/>
      <c r="AG30" s="20"/>
      <c r="AH30" s="20"/>
      <c r="AI30" s="20"/>
      <c r="AJ30" s="20">
        <v>187488206.99000001</v>
      </c>
      <c r="AK30" s="20">
        <v>58758318.020000003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66487989.700000003</v>
      </c>
      <c r="AW30" s="20">
        <v>20296930.390000001</v>
      </c>
      <c r="AX30" s="20">
        <v>51046834.25</v>
      </c>
      <c r="AY30" s="20">
        <v>41808149.859999999</v>
      </c>
      <c r="AZ30" s="20">
        <v>179387464.59999999</v>
      </c>
      <c r="BA30" s="20">
        <v>179076634.58000001</v>
      </c>
      <c r="BB30" s="20">
        <v>62560500.259999998</v>
      </c>
      <c r="BC30" s="20">
        <v>45185315.25</v>
      </c>
      <c r="BD30" s="20"/>
      <c r="BE30" s="20"/>
      <c r="BF30" s="20"/>
      <c r="BG30" s="20"/>
      <c r="BH30" s="20"/>
      <c r="BI30" s="20"/>
      <c r="BJ30" s="20">
        <v>2366767758.1999998</v>
      </c>
      <c r="BK30" s="20">
        <v>481654940.27999997</v>
      </c>
      <c r="BL30" s="20">
        <v>9968319.9900000002</v>
      </c>
      <c r="BM30" s="20"/>
      <c r="BN30" s="20">
        <v>24886522.890000001</v>
      </c>
      <c r="BO30" s="20">
        <v>210621.1</v>
      </c>
      <c r="BP30" s="20"/>
      <c r="BQ30" s="20"/>
      <c r="BR30" s="20"/>
      <c r="BS30" s="20"/>
      <c r="BT30" s="20">
        <v>401412155.74000001</v>
      </c>
      <c r="BU30" s="20">
        <v>372445958.24000001</v>
      </c>
      <c r="BV30" s="20">
        <v>37549230.049999997</v>
      </c>
      <c r="BW30" s="20">
        <v>64148.47</v>
      </c>
      <c r="BX30" s="20"/>
      <c r="BY30" s="20"/>
      <c r="BZ30" s="20">
        <v>427227305.11000001</v>
      </c>
      <c r="CA30" s="20">
        <v>426951800</v>
      </c>
      <c r="CB30" s="20">
        <v>33467687.43</v>
      </c>
      <c r="CC30" s="20">
        <v>2454847.87</v>
      </c>
      <c r="CD30" s="20">
        <v>934511221.21000004</v>
      </c>
      <c r="CE30" s="20">
        <v>802127375.67999995</v>
      </c>
      <c r="CF30" s="20">
        <v>1432256536.99</v>
      </c>
      <c r="CG30" s="20">
        <v>120413735.06999999</v>
      </c>
      <c r="CH30" s="19">
        <v>385.82229999999998</v>
      </c>
      <c r="CI30" s="19">
        <v>182.12260000000001</v>
      </c>
    </row>
    <row r="31" spans="1:87" ht="14.45" customHeight="1" x14ac:dyDescent="0.25">
      <c r="A31" s="4"/>
      <c r="B31" s="2">
        <v>45588</v>
      </c>
      <c r="C31" s="1" t="s">
        <v>60</v>
      </c>
      <c r="D31" s="2">
        <v>45589</v>
      </c>
      <c r="E31" s="15">
        <f t="shared" si="0"/>
        <v>45589</v>
      </c>
      <c r="F31" s="20">
        <v>226594708.08000001</v>
      </c>
      <c r="G31" s="20">
        <v>140169331.68000001</v>
      </c>
      <c r="H31" s="20">
        <v>501167117.94999999</v>
      </c>
      <c r="I31" s="20">
        <v>0</v>
      </c>
      <c r="J31" s="20">
        <v>4286340587.1700001</v>
      </c>
      <c r="K31" s="20">
        <v>1322601.6000000001</v>
      </c>
      <c r="L31" s="20"/>
      <c r="M31" s="20">
        <v>0</v>
      </c>
      <c r="N31" s="20">
        <v>1602000000</v>
      </c>
      <c r="O31" s="20">
        <v>0</v>
      </c>
      <c r="P31" s="20"/>
      <c r="Q31" s="20">
        <v>0</v>
      </c>
      <c r="R31" s="20">
        <v>85025097.109999999</v>
      </c>
      <c r="S31" s="20">
        <v>85025097.109999999</v>
      </c>
      <c r="T31" s="20"/>
      <c r="U31" s="20"/>
      <c r="V31" s="20"/>
      <c r="W31" s="20"/>
      <c r="X31" s="20">
        <v>1227976339.3299999</v>
      </c>
      <c r="Y31" s="20">
        <v>0</v>
      </c>
      <c r="Z31" s="20">
        <v>5473151170.9799995</v>
      </c>
      <c r="AA31" s="20">
        <v>226517030.38999999</v>
      </c>
      <c r="AB31" s="20">
        <v>134828619.88</v>
      </c>
      <c r="AC31" s="20">
        <v>45344420.670000002</v>
      </c>
      <c r="AD31" s="20">
        <v>2068431097.8099999</v>
      </c>
      <c r="AE31" s="20">
        <v>92314544.739999995</v>
      </c>
      <c r="AF31" s="20"/>
      <c r="AG31" s="20"/>
      <c r="AH31" s="20"/>
      <c r="AI31" s="20"/>
      <c r="AJ31" s="20">
        <v>130211112.40000001</v>
      </c>
      <c r="AK31" s="20">
        <v>58793501.82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69585277.200000003</v>
      </c>
      <c r="AW31" s="20">
        <v>20250819.82</v>
      </c>
      <c r="AX31" s="20">
        <v>82758979.469999999</v>
      </c>
      <c r="AY31" s="20">
        <v>74441435.030000001</v>
      </c>
      <c r="AZ31" s="20">
        <v>183948089.27000001</v>
      </c>
      <c r="BA31" s="20">
        <v>178749606.24000001</v>
      </c>
      <c r="BB31" s="20">
        <v>52252750.229999997</v>
      </c>
      <c r="BC31" s="20">
        <v>35691729.100000001</v>
      </c>
      <c r="BD31" s="20"/>
      <c r="BE31" s="20"/>
      <c r="BF31" s="20"/>
      <c r="BG31" s="20"/>
      <c r="BH31" s="20"/>
      <c r="BI31" s="20"/>
      <c r="BJ31" s="20">
        <v>2333681630.0700002</v>
      </c>
      <c r="BK31" s="20">
        <v>504297330.56</v>
      </c>
      <c r="BL31" s="20">
        <v>10012703.869999999</v>
      </c>
      <c r="BM31" s="20"/>
      <c r="BN31" s="20">
        <v>25335879.859999999</v>
      </c>
      <c r="BO31" s="20">
        <v>210128.07</v>
      </c>
      <c r="BP31" s="20"/>
      <c r="BQ31" s="20"/>
      <c r="BR31" s="20"/>
      <c r="BS31" s="20"/>
      <c r="BT31" s="20">
        <v>507807731.94</v>
      </c>
      <c r="BU31" s="20">
        <v>480537500.98000002</v>
      </c>
      <c r="BV31" s="20">
        <v>48017501.159999996</v>
      </c>
      <c r="BW31" s="20">
        <v>64223.06</v>
      </c>
      <c r="BX31" s="20"/>
      <c r="BY31" s="20"/>
      <c r="BZ31" s="20">
        <v>308075777.31999999</v>
      </c>
      <c r="CA31" s="20">
        <v>307786056</v>
      </c>
      <c r="CB31" s="20">
        <v>31659468.219999999</v>
      </c>
      <c r="CC31" s="20">
        <v>7530461.6500000004</v>
      </c>
      <c r="CD31" s="20">
        <v>930909062.37</v>
      </c>
      <c r="CE31" s="20">
        <v>796128369.75999999</v>
      </c>
      <c r="CF31" s="20">
        <v>1402772567.7</v>
      </c>
      <c r="CG31" s="20">
        <v>126074332.64</v>
      </c>
      <c r="CH31" s="19">
        <v>390.16669999999999</v>
      </c>
      <c r="CI31" s="19">
        <v>179.6694</v>
      </c>
    </row>
    <row r="32" spans="1:87" ht="14.45" customHeight="1" x14ac:dyDescent="0.25">
      <c r="A32" s="4"/>
      <c r="B32" s="2">
        <v>45589</v>
      </c>
      <c r="C32" s="1" t="s">
        <v>60</v>
      </c>
      <c r="D32" s="2">
        <v>45590</v>
      </c>
      <c r="E32" s="15">
        <f t="shared" si="0"/>
        <v>45590</v>
      </c>
      <c r="F32" s="20">
        <v>213396467.36000001</v>
      </c>
      <c r="G32" s="20">
        <v>138867131.75999999</v>
      </c>
      <c r="H32" s="20">
        <v>517686449.81</v>
      </c>
      <c r="I32" s="20">
        <v>0</v>
      </c>
      <c r="J32" s="20">
        <v>4405451805.8699999</v>
      </c>
      <c r="K32" s="20">
        <v>949299.7</v>
      </c>
      <c r="L32" s="20"/>
      <c r="M32" s="20">
        <v>0</v>
      </c>
      <c r="N32" s="20">
        <v>1471000000</v>
      </c>
      <c r="O32" s="20">
        <v>0</v>
      </c>
      <c r="P32" s="20"/>
      <c r="Q32" s="20">
        <v>0</v>
      </c>
      <c r="R32" s="20">
        <v>84907016.120000005</v>
      </c>
      <c r="S32" s="20">
        <v>84907016.120000005</v>
      </c>
      <c r="T32" s="20"/>
      <c r="U32" s="20"/>
      <c r="V32" s="20"/>
      <c r="W32" s="20"/>
      <c r="X32" s="20">
        <v>1227976339.3299999</v>
      </c>
      <c r="Y32" s="20">
        <v>0</v>
      </c>
      <c r="Z32" s="20">
        <v>5464465399.8299999</v>
      </c>
      <c r="AA32" s="20">
        <v>224723447.58000001</v>
      </c>
      <c r="AB32" s="20">
        <v>140833122.47</v>
      </c>
      <c r="AC32" s="20">
        <v>51589760.740000002</v>
      </c>
      <c r="AD32" s="20">
        <v>2039669629.5</v>
      </c>
      <c r="AE32" s="20">
        <v>93521743.469999999</v>
      </c>
      <c r="AF32" s="20"/>
      <c r="AG32" s="20"/>
      <c r="AH32" s="20"/>
      <c r="AI32" s="20"/>
      <c r="AJ32" s="20">
        <v>137314872.81</v>
      </c>
      <c r="AK32" s="20">
        <v>57635576.770000003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67970818.390000001</v>
      </c>
      <c r="AW32" s="20">
        <v>20129229.32</v>
      </c>
      <c r="AX32" s="20">
        <v>45665015.409999996</v>
      </c>
      <c r="AY32" s="20">
        <v>36251966.060000002</v>
      </c>
      <c r="AZ32" s="20">
        <v>244559621.16999999</v>
      </c>
      <c r="BA32" s="20">
        <v>240202954.05000001</v>
      </c>
      <c r="BB32" s="20">
        <v>55969972.659999996</v>
      </c>
      <c r="BC32" s="20">
        <v>39066616.5</v>
      </c>
      <c r="BD32" s="20"/>
      <c r="BE32" s="20"/>
      <c r="BF32" s="20"/>
      <c r="BG32" s="20"/>
      <c r="BH32" s="20"/>
      <c r="BI32" s="20"/>
      <c r="BJ32" s="20">
        <v>2341953072.0999999</v>
      </c>
      <c r="BK32" s="20">
        <v>537113435.92999995</v>
      </c>
      <c r="BL32" s="20">
        <v>9856201.5600000005</v>
      </c>
      <c r="BM32" s="20"/>
      <c r="BN32" s="20">
        <v>25431915.140000001</v>
      </c>
      <c r="BO32" s="20">
        <v>208846.85</v>
      </c>
      <c r="BP32" s="20"/>
      <c r="BQ32" s="20"/>
      <c r="BR32" s="20"/>
      <c r="BS32" s="20"/>
      <c r="BT32" s="20">
        <v>339418819.04000002</v>
      </c>
      <c r="BU32" s="20">
        <v>310395510.82999998</v>
      </c>
      <c r="BV32" s="20">
        <v>48045442.719999999</v>
      </c>
      <c r="BW32" s="20">
        <v>92164.62</v>
      </c>
      <c r="BX32" s="20"/>
      <c r="BY32" s="20"/>
      <c r="BZ32" s="20">
        <v>483643688.43000001</v>
      </c>
      <c r="CA32" s="20">
        <v>483467710</v>
      </c>
      <c r="CB32" s="20">
        <v>27765446.800000001</v>
      </c>
      <c r="CC32" s="20">
        <v>2923481.69</v>
      </c>
      <c r="CD32" s="20">
        <v>934161513.69000006</v>
      </c>
      <c r="CE32" s="20">
        <v>797087713.99000001</v>
      </c>
      <c r="CF32" s="20">
        <v>1407791558.4100001</v>
      </c>
      <c r="CG32" s="20">
        <v>134278358.97999999</v>
      </c>
      <c r="CH32" s="19">
        <v>388.15870000000001</v>
      </c>
      <c r="CI32" s="19">
        <v>167.35640000000001</v>
      </c>
    </row>
    <row r="33" spans="1:87" ht="14.45" customHeight="1" x14ac:dyDescent="0.25">
      <c r="A33" s="4"/>
      <c r="B33" s="2">
        <v>45590</v>
      </c>
      <c r="C33" s="1" t="s">
        <v>60</v>
      </c>
      <c r="D33" s="2">
        <v>45591</v>
      </c>
      <c r="E33" s="15">
        <f t="shared" si="0"/>
        <v>45591</v>
      </c>
      <c r="F33" s="20">
        <v>238260821.25999999</v>
      </c>
      <c r="G33" s="20">
        <v>146319994.06</v>
      </c>
      <c r="H33" s="20">
        <v>499561949.87</v>
      </c>
      <c r="I33" s="20">
        <v>0</v>
      </c>
      <c r="J33" s="20">
        <v>4143399390.77</v>
      </c>
      <c r="K33" s="20">
        <v>949049</v>
      </c>
      <c r="L33" s="20"/>
      <c r="M33" s="20">
        <v>0</v>
      </c>
      <c r="N33" s="20">
        <v>1754000000</v>
      </c>
      <c r="O33" s="20">
        <v>0</v>
      </c>
      <c r="P33" s="20"/>
      <c r="Q33" s="20">
        <v>0</v>
      </c>
      <c r="R33" s="20">
        <v>84884593.079999998</v>
      </c>
      <c r="S33" s="20">
        <v>84884593.079999998</v>
      </c>
      <c r="T33" s="20"/>
      <c r="U33" s="20"/>
      <c r="V33" s="20"/>
      <c r="W33" s="20"/>
      <c r="X33" s="20">
        <v>1227976339.3299999</v>
      </c>
      <c r="Y33" s="20">
        <v>0</v>
      </c>
      <c r="Z33" s="20">
        <v>5492130415.6499996</v>
      </c>
      <c r="AA33" s="20">
        <v>232153636.13999999</v>
      </c>
      <c r="AB33" s="20">
        <v>137456256.81</v>
      </c>
      <c r="AC33" s="20">
        <v>49446749.32</v>
      </c>
      <c r="AD33" s="20">
        <v>2089492767.1099999</v>
      </c>
      <c r="AE33" s="20">
        <v>92856200.200000003</v>
      </c>
      <c r="AF33" s="20"/>
      <c r="AG33" s="20"/>
      <c r="AH33" s="20"/>
      <c r="AI33" s="20"/>
      <c r="AJ33" s="20">
        <v>85598686.790000007</v>
      </c>
      <c r="AK33" s="20">
        <v>10804601.27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65772320.850000001</v>
      </c>
      <c r="AW33" s="20">
        <v>20176098.920000002</v>
      </c>
      <c r="AX33" s="20">
        <v>101408761.64</v>
      </c>
      <c r="AY33" s="20">
        <v>89031077.680000007</v>
      </c>
      <c r="AZ33" s="20">
        <v>245833113.22</v>
      </c>
      <c r="BA33" s="20">
        <v>237434935.66</v>
      </c>
      <c r="BB33" s="20">
        <v>28477713.850000001</v>
      </c>
      <c r="BC33" s="20">
        <v>13000998.529999999</v>
      </c>
      <c r="BD33" s="20"/>
      <c r="BE33" s="20"/>
      <c r="BF33" s="20"/>
      <c r="BG33" s="20"/>
      <c r="BH33" s="20"/>
      <c r="BI33" s="20"/>
      <c r="BJ33" s="20">
        <v>2353906060.7399998</v>
      </c>
      <c r="BK33" s="20">
        <v>506678671.38</v>
      </c>
      <c r="BL33" s="20">
        <v>9800539.2100000009</v>
      </c>
      <c r="BM33" s="20"/>
      <c r="BN33" s="20">
        <v>25023206.84</v>
      </c>
      <c r="BO33" s="20">
        <v>209344.11</v>
      </c>
      <c r="BP33" s="20"/>
      <c r="BQ33" s="20"/>
      <c r="BR33" s="20"/>
      <c r="BS33" s="20"/>
      <c r="BT33" s="20">
        <v>416693161.05000001</v>
      </c>
      <c r="BU33" s="20">
        <v>316935157.97000003</v>
      </c>
      <c r="BV33" s="20">
        <v>48045786.310000002</v>
      </c>
      <c r="BW33" s="20">
        <v>3526.75</v>
      </c>
      <c r="BX33" s="20"/>
      <c r="BY33" s="20"/>
      <c r="BZ33" s="20">
        <v>472710034.49000001</v>
      </c>
      <c r="CA33" s="20">
        <v>472381522.5</v>
      </c>
      <c r="CB33" s="20">
        <v>26839524.239999998</v>
      </c>
      <c r="CC33" s="20">
        <v>2850685.58</v>
      </c>
      <c r="CD33" s="20">
        <v>999112252.13999999</v>
      </c>
      <c r="CE33" s="20">
        <v>792380236.90999997</v>
      </c>
      <c r="CF33" s="20">
        <v>1354793808.5999999</v>
      </c>
      <c r="CG33" s="20">
        <v>126669667.84</v>
      </c>
      <c r="CH33" s="19">
        <v>405.38499999999999</v>
      </c>
      <c r="CI33" s="19">
        <v>183.2748</v>
      </c>
    </row>
    <row r="34" spans="1:87" ht="14.45" customHeight="1" x14ac:dyDescent="0.25">
      <c r="A34" s="4"/>
      <c r="B34" s="2">
        <v>45593</v>
      </c>
      <c r="C34" s="1" t="s">
        <v>60</v>
      </c>
      <c r="D34" s="2">
        <v>45594</v>
      </c>
      <c r="E34" s="15">
        <f t="shared" si="0"/>
        <v>45594</v>
      </c>
      <c r="F34" s="20">
        <v>230830568.63</v>
      </c>
      <c r="G34" s="20">
        <v>145955668.33000001</v>
      </c>
      <c r="H34" s="20">
        <v>405041871.63</v>
      </c>
      <c r="I34" s="20">
        <v>0</v>
      </c>
      <c r="J34" s="20">
        <v>4111934314.27</v>
      </c>
      <c r="K34" s="20">
        <v>950210.5</v>
      </c>
      <c r="L34" s="20"/>
      <c r="M34" s="20">
        <v>0</v>
      </c>
      <c r="N34" s="20">
        <v>1956000000</v>
      </c>
      <c r="O34" s="20">
        <v>0</v>
      </c>
      <c r="P34" s="20"/>
      <c r="Q34" s="20">
        <v>0</v>
      </c>
      <c r="R34" s="20">
        <v>84988479.659999996</v>
      </c>
      <c r="S34" s="20">
        <v>84988479.659999996</v>
      </c>
      <c r="T34" s="20"/>
      <c r="U34" s="20"/>
      <c r="V34" s="20"/>
      <c r="W34" s="20"/>
      <c r="X34" s="20">
        <v>1227976339.3299999</v>
      </c>
      <c r="Y34" s="20">
        <v>0</v>
      </c>
      <c r="Z34" s="20">
        <v>5560818894.8599997</v>
      </c>
      <c r="AA34" s="20">
        <v>231894358.49000001</v>
      </c>
      <c r="AB34" s="20">
        <v>135863254.34999999</v>
      </c>
      <c r="AC34" s="20">
        <v>49832019.170000002</v>
      </c>
      <c r="AD34" s="20">
        <v>2120660208.8199999</v>
      </c>
      <c r="AE34" s="20">
        <v>96889379.620000005</v>
      </c>
      <c r="AF34" s="20"/>
      <c r="AG34" s="20"/>
      <c r="AH34" s="20"/>
      <c r="AI34" s="20"/>
      <c r="AJ34" s="20">
        <v>124491811.16</v>
      </c>
      <c r="AK34" s="20">
        <v>32305210.670000002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63574593.060000002</v>
      </c>
      <c r="AW34" s="20">
        <v>19852838.399999999</v>
      </c>
      <c r="AX34" s="20">
        <v>50353763.369999997</v>
      </c>
      <c r="AY34" s="20">
        <v>42179732.060000002</v>
      </c>
      <c r="AZ34" s="20">
        <v>146514608.16999999</v>
      </c>
      <c r="BA34" s="20">
        <v>146426818.34999999</v>
      </c>
      <c r="BB34" s="20">
        <v>49871460.939999998</v>
      </c>
      <c r="BC34" s="20">
        <v>35209902.18</v>
      </c>
      <c r="BD34" s="20"/>
      <c r="BE34" s="20"/>
      <c r="BF34" s="20"/>
      <c r="BG34" s="20"/>
      <c r="BH34" s="20"/>
      <c r="BI34" s="20"/>
      <c r="BJ34" s="20">
        <v>2315565468.4400001</v>
      </c>
      <c r="BK34" s="20">
        <v>420662838.35000002</v>
      </c>
      <c r="BL34" s="20">
        <v>10576244.4</v>
      </c>
      <c r="BM34" s="20"/>
      <c r="BN34" s="20">
        <v>23442943.039999999</v>
      </c>
      <c r="BO34" s="20">
        <v>210153.92</v>
      </c>
      <c r="BP34" s="20"/>
      <c r="BQ34" s="20"/>
      <c r="BR34" s="20"/>
      <c r="BS34" s="20"/>
      <c r="BT34" s="20">
        <v>507920817.88999999</v>
      </c>
      <c r="BU34" s="20">
        <v>456724620.27999997</v>
      </c>
      <c r="BV34" s="20">
        <v>63312365.5</v>
      </c>
      <c r="BW34" s="20">
        <v>3531.06</v>
      </c>
      <c r="BX34" s="20"/>
      <c r="BY34" s="20"/>
      <c r="BZ34" s="20">
        <v>229103802.84999999</v>
      </c>
      <c r="CA34" s="20">
        <v>229064040</v>
      </c>
      <c r="CB34" s="20">
        <v>34960965.719999999</v>
      </c>
      <c r="CC34" s="20">
        <v>9618156.6600000001</v>
      </c>
      <c r="CD34" s="20">
        <v>869317139.39999998</v>
      </c>
      <c r="CE34" s="20">
        <v>695620501.91999996</v>
      </c>
      <c r="CF34" s="20">
        <v>1446248329.04</v>
      </c>
      <c r="CG34" s="20">
        <v>105165709.59</v>
      </c>
      <c r="CH34" s="19">
        <v>384.49959999999999</v>
      </c>
      <c r="CI34" s="19">
        <v>220.50380000000001</v>
      </c>
    </row>
    <row r="35" spans="1:87" ht="14.45" customHeight="1" x14ac:dyDescent="0.25">
      <c r="A35" s="4"/>
      <c r="B35" s="2">
        <v>45594</v>
      </c>
      <c r="C35" s="1" t="s">
        <v>60</v>
      </c>
      <c r="D35" s="2">
        <v>45595</v>
      </c>
      <c r="E35" s="15">
        <f t="shared" si="0"/>
        <v>45595</v>
      </c>
      <c r="F35" s="20">
        <v>247250281.46000001</v>
      </c>
      <c r="G35" s="20">
        <v>138779255.66</v>
      </c>
      <c r="H35" s="20">
        <v>601058271.23000002</v>
      </c>
      <c r="I35" s="20">
        <v>0</v>
      </c>
      <c r="J35" s="20">
        <v>4134688377.5700002</v>
      </c>
      <c r="K35" s="20">
        <v>950571.6</v>
      </c>
      <c r="L35" s="20"/>
      <c r="M35" s="20">
        <v>0</v>
      </c>
      <c r="N35" s="20">
        <v>1856000000</v>
      </c>
      <c r="O35" s="20">
        <v>0</v>
      </c>
      <c r="P35" s="20"/>
      <c r="Q35" s="20">
        <v>0</v>
      </c>
      <c r="R35" s="20">
        <v>85020777.069999993</v>
      </c>
      <c r="S35" s="20">
        <v>85020777.069999993</v>
      </c>
      <c r="T35" s="20"/>
      <c r="U35" s="20"/>
      <c r="V35" s="20"/>
      <c r="W35" s="20"/>
      <c r="X35" s="20">
        <v>1227976339.3299999</v>
      </c>
      <c r="Y35" s="20">
        <v>0</v>
      </c>
      <c r="Z35" s="20">
        <v>5696041368</v>
      </c>
      <c r="AA35" s="20">
        <v>224750604.33000001</v>
      </c>
      <c r="AB35" s="20">
        <v>138352155.21000001</v>
      </c>
      <c r="AC35" s="20">
        <v>50625849.799999997</v>
      </c>
      <c r="AD35" s="20">
        <v>2109922761.9400001</v>
      </c>
      <c r="AE35" s="20">
        <v>96448233.459999993</v>
      </c>
      <c r="AF35" s="20"/>
      <c r="AG35" s="20"/>
      <c r="AH35" s="20"/>
      <c r="AI35" s="20"/>
      <c r="AJ35" s="20">
        <v>116926066.54000001</v>
      </c>
      <c r="AK35" s="20">
        <v>32294619.309999999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62412072.719999999</v>
      </c>
      <c r="AW35" s="20">
        <v>19845690</v>
      </c>
      <c r="AX35" s="20">
        <v>49430621.640000001</v>
      </c>
      <c r="AY35" s="20">
        <v>39468249.420000002</v>
      </c>
      <c r="AZ35" s="20">
        <v>475940343.13</v>
      </c>
      <c r="BA35" s="20">
        <v>335220314.62</v>
      </c>
      <c r="BB35" s="20">
        <v>70608033.980000004</v>
      </c>
      <c r="BC35" s="20">
        <v>55814427.490000002</v>
      </c>
      <c r="BD35" s="20"/>
      <c r="BE35" s="20"/>
      <c r="BF35" s="20"/>
      <c r="BG35" s="20"/>
      <c r="BH35" s="20"/>
      <c r="BI35" s="20"/>
      <c r="BJ35" s="20">
        <v>2650038606.9699998</v>
      </c>
      <c r="BK35" s="20">
        <v>627672705.24000001</v>
      </c>
      <c r="BL35" s="20">
        <v>10547352.470000001</v>
      </c>
      <c r="BM35" s="20"/>
      <c r="BN35" s="20">
        <v>25039667.82</v>
      </c>
      <c r="BO35" s="20">
        <v>210078.25</v>
      </c>
      <c r="BP35" s="20"/>
      <c r="BQ35" s="20"/>
      <c r="BR35" s="20"/>
      <c r="BS35" s="20"/>
      <c r="BT35" s="20">
        <v>255283794.69</v>
      </c>
      <c r="BU35" s="20">
        <v>217294959.22999999</v>
      </c>
      <c r="BV35" s="20">
        <v>63312366.850000001</v>
      </c>
      <c r="BW35" s="20">
        <v>3532.41</v>
      </c>
      <c r="BX35" s="20"/>
      <c r="BY35" s="20"/>
      <c r="BZ35" s="20">
        <v>689193284.28999996</v>
      </c>
      <c r="CA35" s="20">
        <v>689082360.05999994</v>
      </c>
      <c r="CB35" s="20">
        <v>27314041.66</v>
      </c>
      <c r="CC35" s="20">
        <v>2980883.48</v>
      </c>
      <c r="CD35" s="20">
        <v>1070690507.78</v>
      </c>
      <c r="CE35" s="20">
        <v>909571813.42999995</v>
      </c>
      <c r="CF35" s="20">
        <v>1579348099.1900001</v>
      </c>
      <c r="CG35" s="20">
        <v>156918176.31</v>
      </c>
      <c r="CH35" s="19">
        <v>360.65780000000001</v>
      </c>
      <c r="CI35" s="19">
        <v>143.22790000000001</v>
      </c>
    </row>
    <row r="36" spans="1:87" ht="14.45" customHeight="1" x14ac:dyDescent="0.25">
      <c r="A36" s="4"/>
      <c r="B36" s="2">
        <v>45595</v>
      </c>
      <c r="C36" s="1" t="s">
        <v>60</v>
      </c>
      <c r="D36" s="2">
        <v>45596</v>
      </c>
      <c r="E36" s="15">
        <f t="shared" si="0"/>
        <v>45596</v>
      </c>
      <c r="F36" s="20">
        <v>227589768.52000001</v>
      </c>
      <c r="G36" s="20">
        <v>136254979.02000001</v>
      </c>
      <c r="H36" s="20">
        <v>489293594.02999997</v>
      </c>
      <c r="I36" s="20">
        <v>0</v>
      </c>
      <c r="J36" s="20">
        <v>4303804348.9700003</v>
      </c>
      <c r="K36" s="20">
        <v>951735.4</v>
      </c>
      <c r="L36" s="20"/>
      <c r="M36" s="20">
        <v>0</v>
      </c>
      <c r="N36" s="20">
        <v>1400000000</v>
      </c>
      <c r="O36" s="20">
        <v>0</v>
      </c>
      <c r="P36" s="20"/>
      <c r="Q36" s="20">
        <v>0</v>
      </c>
      <c r="R36" s="20">
        <v>85124869.370000005</v>
      </c>
      <c r="S36" s="20">
        <v>85124869.370000005</v>
      </c>
      <c r="T36" s="20"/>
      <c r="U36" s="20"/>
      <c r="V36" s="20"/>
      <c r="W36" s="20"/>
      <c r="X36" s="20">
        <v>1227976339.3299999</v>
      </c>
      <c r="Y36" s="20">
        <v>0</v>
      </c>
      <c r="Z36" s="20">
        <v>5277836241.5600004</v>
      </c>
      <c r="AA36" s="20">
        <v>222331583.78999999</v>
      </c>
      <c r="AB36" s="20">
        <v>137054567.88</v>
      </c>
      <c r="AC36" s="20">
        <v>50342466.479999997</v>
      </c>
      <c r="AD36" s="20">
        <v>1999648809.3099999</v>
      </c>
      <c r="AE36" s="20">
        <v>99254151.019999996</v>
      </c>
      <c r="AF36" s="20"/>
      <c r="AG36" s="20"/>
      <c r="AH36" s="20"/>
      <c r="AI36" s="20"/>
      <c r="AJ36" s="20">
        <v>127892207.33</v>
      </c>
      <c r="AK36" s="20">
        <v>31406482.82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61476441.479999997</v>
      </c>
      <c r="AW36" s="20">
        <v>20153275.920000002</v>
      </c>
      <c r="AX36" s="20">
        <v>45511625.520000003</v>
      </c>
      <c r="AY36" s="20">
        <v>35313256.909999996</v>
      </c>
      <c r="AZ36" s="20">
        <v>215086781.66999999</v>
      </c>
      <c r="BA36" s="20">
        <v>203880343.59</v>
      </c>
      <c r="BB36" s="20">
        <v>206768805.88999999</v>
      </c>
      <c r="BC36" s="20">
        <v>191835694.21000001</v>
      </c>
      <c r="BD36" s="20"/>
      <c r="BE36" s="20"/>
      <c r="BF36" s="20"/>
      <c r="BG36" s="20"/>
      <c r="BH36" s="20"/>
      <c r="BI36" s="20"/>
      <c r="BJ36" s="20">
        <v>2419601673.6900001</v>
      </c>
      <c r="BK36" s="20">
        <v>630141674.88999999</v>
      </c>
      <c r="BL36" s="20">
        <v>10526290.15</v>
      </c>
      <c r="BM36" s="20"/>
      <c r="BN36" s="20">
        <v>24979267.350000001</v>
      </c>
      <c r="BO36" s="20">
        <v>209654.78</v>
      </c>
      <c r="BP36" s="20"/>
      <c r="BQ36" s="20"/>
      <c r="BR36" s="20"/>
      <c r="BS36" s="20"/>
      <c r="BT36" s="20">
        <v>625694646.98000002</v>
      </c>
      <c r="BU36" s="20">
        <v>590407212.70000005</v>
      </c>
      <c r="BV36" s="20">
        <v>59469274.710000001</v>
      </c>
      <c r="BW36" s="20">
        <v>3536.73</v>
      </c>
      <c r="BX36" s="20"/>
      <c r="BY36" s="20"/>
      <c r="BZ36" s="20">
        <v>338421318.81</v>
      </c>
      <c r="CA36" s="20">
        <v>337448020</v>
      </c>
      <c r="CB36" s="20">
        <v>27874175.59</v>
      </c>
      <c r="CC36" s="20">
        <v>2862553.76</v>
      </c>
      <c r="CD36" s="20">
        <v>1086964973.5899999</v>
      </c>
      <c r="CE36" s="20">
        <v>930930977.97000003</v>
      </c>
      <c r="CF36" s="20">
        <v>1332636700.0999999</v>
      </c>
      <c r="CG36" s="20">
        <v>157535418.72</v>
      </c>
      <c r="CH36" s="19">
        <v>396.0446</v>
      </c>
      <c r="CI36" s="19">
        <v>141.13120000000001</v>
      </c>
    </row>
    <row r="37" spans="1:87" ht="14.45" customHeight="1" x14ac:dyDescent="0.25">
      <c r="A37" s="4"/>
      <c r="B37" s="2">
        <v>45596</v>
      </c>
      <c r="C37" s="1" t="s">
        <v>61</v>
      </c>
      <c r="D37" s="2"/>
      <c r="E37" s="15" t="str">
        <f t="shared" si="0"/>
        <v>01.11.2024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376.91359999999997</v>
      </c>
      <c r="CI37" s="19">
        <v>185.33850000000001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2024-11-08T13:23:56Z</dcterms:modified>
</cp:coreProperties>
</file>