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390" windowWidth="17280" windowHeight="8970" firstSheet="1" activeTab="1"/>
  </bookViews>
  <sheets>
    <sheet name="G2TempSheet" sheetId="2" state="veryHidden" r:id="rId1"/>
    <sheet name="dod9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REZ_A" hidden="1">G2TempSheet!$AD$5</definedName>
    <definedName name="ClDSOutBlSrcLoadDet_REZ_A_1" hidden="1">G2TempSheet!$AG$5</definedName>
    <definedName name="ClDSOutBlSrcLoadDet_REZ_A_2" hidden="1">G2TempSheet!$AJ$5</definedName>
    <definedName name="ClDSOutBlSrcLoadDet_REZ_A_3" hidden="1">G2TempSheet!$AM$5</definedName>
    <definedName name="ClDSOutBlSrcLoadDet_REZ_A_4" hidden="1">G2TempSheet!$AP$5</definedName>
    <definedName name="ClDSOutBlSrcLoadDet_REZ_A_5" hidden="1">G2TempSheet!$AS$5</definedName>
    <definedName name="ClDSOutBlSrcLoadDet_REZ_I" hidden="1">G2TempSheet!$AF$5</definedName>
    <definedName name="ClDSOutBlSrcLoadDet_REZ_I_1" hidden="1">G2TempSheet!$AI$5</definedName>
    <definedName name="ClDSOutBlSrcLoadDet_REZ_I_2" hidden="1">G2TempSheet!$AL$5</definedName>
    <definedName name="ClDSOutBlSrcLoadDet_REZ_I_3" hidden="1">G2TempSheet!$AO$5</definedName>
    <definedName name="ClDSOutBlSrcLoadDet_REZ_I_4" hidden="1">G2TempSheet!$AR$5</definedName>
    <definedName name="ClDSOutBlSrcLoadDet_REZ_I_5" hidden="1">G2TempSheet!$AU$5</definedName>
    <definedName name="ClDSOutBlSrcLoadDet_REZ_U" hidden="1">G2TempSheet!$AE$5</definedName>
    <definedName name="ClDSOutBlSrcLoadDet_REZ_U_1" hidden="1">G2TempSheet!$AH$5</definedName>
    <definedName name="ClDSOutBlSrcLoadDet_REZ_U_2" hidden="1">G2TempSheet!$AK$5</definedName>
    <definedName name="ClDSOutBlSrcLoadDet_REZ_U_3" hidden="1">G2TempSheet!$AN$5</definedName>
    <definedName name="ClDSOutBlSrcLoadDet_REZ_U_4" hidden="1">G2TempSheet!$AQ$5</definedName>
    <definedName name="ClDSOutBlSrcLoadDet_REZ_U_5" hidden="1">G2TempSheet!$AT$5</definedName>
    <definedName name="ClDSOutBlSrcLoadDet_SOURCE_MNEMO" hidden="1">G2TempSheet!$E$5</definedName>
    <definedName name="ClDSOutBlSrcLoadDet_T070_A" hidden="1">G2TempSheet!$L$5</definedName>
    <definedName name="ClDSOutBlSrcLoadDet_T070_A_1" hidden="1">G2TempSheet!$O$5</definedName>
    <definedName name="ClDSOutBlSrcLoadDet_T070_A_2" hidden="1">G2TempSheet!$R$5</definedName>
    <definedName name="ClDSOutBlSrcLoadDet_T070_A_3" hidden="1">G2TempSheet!$U$5</definedName>
    <definedName name="ClDSOutBlSrcLoadDet_T070_A_4" hidden="1">G2TempSheet!$X$5</definedName>
    <definedName name="ClDSOutBlSrcLoadDet_T070_A_5" hidden="1">G2TempSheet!$AA$5</definedName>
    <definedName name="ClDSOutBlSrcLoadDet_T070_I" hidden="1">G2TempSheet!$N$5</definedName>
    <definedName name="ClDSOutBlSrcLoadDet_T070_I_1" hidden="1">G2TempSheet!$Q$5</definedName>
    <definedName name="ClDSOutBlSrcLoadDet_T070_I_2" hidden="1">G2TempSheet!$T$5</definedName>
    <definedName name="ClDSOutBlSrcLoadDet_T070_I_3" hidden="1">G2TempSheet!$W$5</definedName>
    <definedName name="ClDSOutBlSrcLoadDet_T070_I_4" hidden="1">G2TempSheet!$Z$5</definedName>
    <definedName name="ClDSOutBlSrcLoadDet_T070_I_5" hidden="1">G2TempSheet!$AC$5</definedName>
    <definedName name="ClDSOutBlSrcLoadDet_T070_U" hidden="1">G2TempSheet!$M$5</definedName>
    <definedName name="ClDSOutBlSrcLoadDet_T070_U_1" hidden="1">G2TempSheet!$P$5</definedName>
    <definedName name="ClDSOutBlSrcLoadDet_T070_U_2" hidden="1">G2TempSheet!$S$5</definedName>
    <definedName name="ClDSOutBlSrcLoadDet_T070_U_3" hidden="1">G2TempSheet!$V$5</definedName>
    <definedName name="ClDSOutBlSrcLoadDet_T070_U_4" hidden="1">G2TempSheet!$Y$5</definedName>
    <definedName name="ClDSOutBlSrcLoadDet_T070_U_5" hidden="1">G2TempSheet!$AB$5</definedName>
    <definedName name="ClDSOutBlSrcLoadDet_TU" hidden="1">G2TempSheet!$D$5</definedName>
    <definedName name="ClDSOutBlSrcLoadRange">'dod9'!$A$14:$AO$103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B7" i="1" l="1"/>
  <c r="C1" i="1"/>
  <c r="D1" i="1" s="1"/>
  <c r="B5" i="1" s="1"/>
</calcChain>
</file>

<file path=xl/sharedStrings.xml><?xml version="1.0" encoding="utf-8"?>
<sst xmlns="http://schemas.openxmlformats.org/spreadsheetml/2006/main" count="342" uniqueCount="223">
  <si>
    <t>№ з/п</t>
  </si>
  <si>
    <t>МФО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</si>
  <si>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</si>
  <si>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</si>
  <si>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</si>
  <si>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</t>
  </si>
  <si>
    <t>Резерви за кредитами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</si>
  <si>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</si>
  <si>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</si>
  <si>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</si>
  <si>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</si>
  <si>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</si>
  <si>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</si>
  <si>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придбані (створені) знецінені кредити</t>
  </si>
  <si>
    <t>розріз не визначений</t>
  </si>
  <si>
    <t>(тис.грн)</t>
  </si>
  <si>
    <t>Розподіл кредитів, наданих фізичним та юридичним особам у національній та іноземній валютах,</t>
  </si>
  <si>
    <t>та розміру сформованих резервів за стадіями знецінення за міжнародним стандартом фінансової звітності 9 “Фінансові інструменти”</t>
  </si>
  <si>
    <t>3.421 Developer , Russian Edition</t>
  </si>
  <si>
    <t>ClDSOutBlOption:</t>
  </si>
  <si>
    <t>Постанова №11. Додаток 9.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</si>
  <si>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</si>
  <si>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</si>
  <si>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</si>
  <si>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SRC_TABLE1 30086 RN_DATA_D51 ID_RN_DATA_D51_SQ {} {} SRC_TABLE2 30087 RN_DATA_D52 ID_RN_DATA_D52_SQ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</si>
  <si>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</si>
  <si>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</si>
  <si>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</si>
  <si>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</si>
  <si>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</si>
  <si>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01</t>
  </si>
  <si>
    <t>1</t>
  </si>
  <si>
    <t>Сільське господарство, мисливство та надання пов'язаних із ними послуг</t>
  </si>
  <si>
    <t>02</t>
  </si>
  <si>
    <t>2</t>
  </si>
  <si>
    <t>Лісове господарство та лісозаготівлі</t>
  </si>
  <si>
    <t>03</t>
  </si>
  <si>
    <t>3</t>
  </si>
  <si>
    <t>Рибне господарство</t>
  </si>
  <si>
    <t>05</t>
  </si>
  <si>
    <t>5</t>
  </si>
  <si>
    <t>Добування кам'яного та бурого вугілля</t>
  </si>
  <si>
    <t>06</t>
  </si>
  <si>
    <t>6</t>
  </si>
  <si>
    <t>Добування сирої нафти та природного газу</t>
  </si>
  <si>
    <t>07</t>
  </si>
  <si>
    <t>7</t>
  </si>
  <si>
    <t>Добування металевих руд</t>
  </si>
  <si>
    <t>08</t>
  </si>
  <si>
    <t>8</t>
  </si>
  <si>
    <t>Добування інших корисних копалин та розроблення кар'їрів</t>
  </si>
  <si>
    <t>09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</si>
  <si>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</si>
  <si>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</si>
  <si>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</si>
  <si>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</si>
  <si>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</si>
  <si>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</si>
  <si>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</si>
  <si>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</si>
  <si>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</si>
  <si>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</si>
  <si>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</si>
  <si>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</si>
  <si>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</si>
  <si>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</si>
  <si>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</si>
  <si>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</si>
  <si>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</si>
  <si>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</si>
  <si>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</si>
  <si>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</si>
  <si>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</si>
  <si>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</si>
  <si>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</si>
  <si>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</si>
  <si>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</si>
  <si>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</si>
  <si>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</si>
  <si>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</si>
  <si>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</si>
  <si>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</si>
  <si>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</si>
  <si>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</si>
  <si>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</si>
  <si>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</si>
  <si>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</si>
  <si>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</si>
  <si>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</si>
  <si>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</si>
  <si>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</si>
  <si>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</si>
  <si>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</si>
  <si>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</si>
  <si>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</si>
  <si>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</si>
  <si>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</si>
  <si>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</si>
  <si>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</si>
  <si>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</si>
  <si>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</si>
  <si>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</si>
  <si>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</si>
  <si>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</si>
  <si>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</si>
  <si>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</si>
  <si>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</si>
  <si>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</si>
  <si>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</si>
  <si>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</si>
  <si>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</si>
  <si>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</si>
  <si>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</si>
  <si>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</si>
  <si>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</si>
  <si>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</si>
  <si>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</si>
  <si>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</si>
  <si>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</si>
  <si>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</si>
  <si>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</si>
  <si>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</si>
  <si>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</si>
  <si>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</si>
  <si>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</si>
  <si>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</si>
  <si>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</si>
  <si>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</si>
  <si>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</si>
  <si>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</si>
  <si>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</si>
  <si>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</si>
  <si>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</si>
  <si>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</si>
  <si>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</si>
  <si>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</si>
  <si>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</si>
  <si>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</si>
  <si>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</si>
  <si>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</si>
  <si>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</si>
  <si>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</si>
  <si>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</si>
  <si>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</si>
  <si>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</si>
  <si>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</si>
  <si>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</si>
  <si>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</si>
  <si>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</si>
  <si>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</si>
  <si>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</si>
  <si>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</si>
  <si>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</si>
  <si>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</si>
  <si>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</si>
  <si>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</si>
  <si>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</si>
  <si>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</si>
  <si>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</si>
  <si>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</si>
  <si>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</si>
  <si>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</si>
  <si>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</si>
  <si>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</si>
  <si>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</si>
  <si>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</si>
  <si>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</si>
  <si>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</si>
  <si>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</si>
  <si>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</si>
  <si>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</si>
  <si>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</si>
  <si>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</si>
  <si>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</si>
  <si>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</si>
  <si>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</si>
  <si>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</si>
  <si>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</si>
  <si>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</si>
  <si>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</si>
  <si>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</si>
  <si>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</si>
  <si>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</si>
  <si>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</si>
  <si>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</si>
  <si>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</si>
  <si>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</si>
  <si>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</si>
  <si>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</si>
  <si>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</si>
  <si>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</si>
  <si>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</si>
  <si>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</si>
  <si>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</si>
  <si>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</si>
  <si>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</si>
  <si>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</si>
  <si>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</si>
  <si>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</si>
  <si>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</si>
  <si>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</si>
  <si>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</si>
  <si>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</si>
  <si>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</si>
  <si>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</si>
  <si>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</si>
  <si>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</si>
  <si>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</si>
  <si>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</si>
  <si>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</si>
  <si>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</si>
  <si>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</si>
  <si>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</si>
  <si>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</si>
  <si>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00</t>
  </si>
  <si>
    <t>Інше</t>
  </si>
  <si>
    <t>Iнше (для фiзичних осiб (у т. ч. суб'єктів незалежної професійної діяльності) та нерезидентiв)</t>
  </si>
  <si>
    <t>ZZ</t>
  </si>
  <si>
    <t>Iнше (для новостворюванних суб'їктів господарювання)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</si>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</sst>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6" fillId="2" borderId="0" xfId="1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/>
    </xf>
    <xf numFmtId="0" fontId="9" fillId="0" borderId="0" xfId="0" applyFont="1"/>
    <xf numFmtId="4" fontId="5" fillId="3" borderId="1" xfId="4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5" fillId="4" borderId="1" xfId="4" applyFont="1" applyFill="1" applyBorder="1" applyAlignment="1">
      <alignment horizontal="center"/>
    </xf>
    <xf numFmtId="0" fontId="10" fillId="0" borderId="0" xfId="0" applyFont="1"/>
    <xf numFmtId="0" fontId="0" fillId="0" borderId="0" xfId="0" quotePrefix="1"/>
    <xf numFmtId="14" fontId="0" fillId="0" borderId="0" xfId="0" applyNumberFormat="1"/>
    <xf numFmtId="4" fontId="5" fillId="3" borderId="1" xfId="4" applyNumberFormat="1" applyFont="1" applyFill="1" applyBorder="1" applyAlignment="1">
      <alignment horizontal="center" wrapText="1"/>
    </xf>
    <xf numFmtId="4" fontId="5" fillId="3" borderId="1" xfId="4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15" t="s">
        <v>18</v>
      </c>
    </row>
    <row r="4" spans="1:18" x14ac:dyDescent="0.25">
      <c r="A4" t="s">
        <v>19</v>
      </c>
      <c r="B4" s="15" t="s">
        <v>20</v>
      </c>
      <c r="C4" s="15" t="s">
        <v>21</v>
      </c>
      <c r="D4" s="15" t="s">
        <v>22</v>
      </c>
      <c r="E4" s="15" t="s">
        <v>23</v>
      </c>
      <c r="F4" s="15" t="s">
        <v>24</v>
      </c>
      <c r="H4" s="16">
        <v>45231</v>
      </c>
      <c r="I4" s="15" t="s">
        <v>25</v>
      </c>
      <c r="J4" s="15" t="s">
        <v>26</v>
      </c>
      <c r="K4" s="15" t="s">
        <v>27</v>
      </c>
      <c r="N4">
        <v>0</v>
      </c>
      <c r="O4">
        <v>2</v>
      </c>
      <c r="P4" s="15" t="s">
        <v>28</v>
      </c>
      <c r="Q4" s="15" t="s">
        <v>29</v>
      </c>
      <c r="R4" s="16">
        <v>45245</v>
      </c>
    </row>
    <row r="5" spans="1:18" x14ac:dyDescent="0.25">
      <c r="A5" t="s">
        <v>219</v>
      </c>
    </row>
    <row r="6" spans="1:18" x14ac:dyDescent="0.25">
      <c r="A6" t="s">
        <v>220</v>
      </c>
      <c r="B6">
        <v>461</v>
      </c>
      <c r="C6" s="16">
        <v>45230</v>
      </c>
      <c r="D6">
        <v>380526</v>
      </c>
      <c r="E6">
        <v>1</v>
      </c>
      <c r="F6">
        <v>1</v>
      </c>
      <c r="G6">
        <v>0</v>
      </c>
      <c r="H6">
        <v>71261000000</v>
      </c>
    </row>
    <row r="7" spans="1:18" x14ac:dyDescent="0.25">
      <c r="A7" t="s">
        <v>221</v>
      </c>
      <c r="B7" s="16">
        <v>45245</v>
      </c>
      <c r="C7">
        <v>0</v>
      </c>
      <c r="D7">
        <v>1</v>
      </c>
      <c r="E7" t="b">
        <v>0</v>
      </c>
    </row>
    <row r="8" spans="1:18" x14ac:dyDescent="0.25">
      <c r="A8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D114"/>
  <sheetViews>
    <sheetView tabSelected="1" topLeftCell="A2" zoomScaleNormal="100" workbookViewId="0">
      <pane xSplit="5" ySplit="12" topLeftCell="F14" activePane="bottomRight" state="frozen"/>
      <selection activeCell="A2" sqref="A2"/>
      <selection pane="topRight" activeCell="F2" sqref="F2"/>
      <selection pane="bottomLeft" activeCell="A14" sqref="A14"/>
      <selection pane="bottomRight" activeCell="A14" sqref="A14:AO103"/>
    </sheetView>
  </sheetViews>
  <sheetFormatPr defaultColWidth="9.140625" defaultRowHeight="15" x14ac:dyDescent="0.25"/>
  <cols>
    <col min="1" max="1" width="2.7109375" style="1" customWidth="1"/>
    <col min="2" max="2" width="6.7109375" style="1" customWidth="1"/>
    <col min="3" max="3" width="14.7109375" style="1" hidden="1" customWidth="1"/>
    <col min="4" max="4" width="15" style="1" customWidth="1"/>
    <col min="5" max="5" width="45.5703125" style="1" customWidth="1"/>
    <col min="6" max="41" width="16.7109375" style="1" customWidth="1"/>
    <col min="42" max="16384" width="9.140625" style="1"/>
  </cols>
  <sheetData>
    <row r="1" spans="1:238" hidden="1" x14ac:dyDescent="0.25">
      <c r="C1" s="1">
        <f>_xlfn.SINGLE(ClDSOutBlOption_ReportDate)</f>
        <v>45231</v>
      </c>
      <c r="D1" s="1" t="str">
        <f>MID("00",1,2-LEN(DAY(C1)))&amp;DAY(C1)&amp;"."&amp;MID("00",1,2-LEN(MONTH(C1)))&amp;MONTH(C1)&amp;"."&amp;YEAR(C1)</f>
        <v>01.11.2023</v>
      </c>
    </row>
    <row r="3" spans="1:238" s="3" customFormat="1" ht="18.75" x14ac:dyDescent="0.3">
      <c r="B3" s="2" t="s">
        <v>16</v>
      </c>
    </row>
    <row r="4" spans="1:238" s="3" customFormat="1" ht="18.75" x14ac:dyDescent="0.3">
      <c r="B4" s="2" t="s">
        <v>17</v>
      </c>
    </row>
    <row r="5" spans="1:238" ht="15.75" x14ac:dyDescent="0.25">
      <c r="B5" s="4" t="str">
        <f xml:space="preserve"> "станом на " &amp; $D$1 &amp;  "року"</f>
        <v>станом на 01.11.2023року</v>
      </c>
    </row>
    <row r="7" spans="1:238" ht="15.75" x14ac:dyDescent="0.25">
      <c r="B7" s="3" t="str">
        <f>_xlfn.SINGLE(ClDSOutBlOption_InstName)</f>
        <v>АКЦІОНЕРНЕ ТОВАРИСТВО 'КОМЕРЦІЙНИЙ БАНК 'ГЛОБУС</v>
      </c>
    </row>
    <row r="8" spans="1:238" x14ac:dyDescent="0.25">
      <c r="B8" s="1" t="s">
        <v>1</v>
      </c>
      <c r="D8" s="1">
        <f>_xlfn.SINGLE(CLSInSimple_MFO)</f>
        <v>380526</v>
      </c>
    </row>
    <row r="9" spans="1:238" x14ac:dyDescent="0.25">
      <c r="AO9" s="1" t="s">
        <v>15</v>
      </c>
    </row>
    <row r="10" spans="1:238" ht="15.75" x14ac:dyDescent="0.25">
      <c r="B10" s="19" t="s">
        <v>0</v>
      </c>
      <c r="C10" s="19" t="s">
        <v>2</v>
      </c>
      <c r="D10" s="20" t="s">
        <v>3</v>
      </c>
      <c r="E10" s="19" t="s">
        <v>4</v>
      </c>
      <c r="F10" s="17" t="s">
        <v>5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 t="s">
        <v>6</v>
      </c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</row>
    <row r="11" spans="1:238" ht="15.75" x14ac:dyDescent="0.25">
      <c r="B11" s="19"/>
      <c r="C11" s="19"/>
      <c r="D11" s="20"/>
      <c r="E11" s="19"/>
      <c r="F11" s="18" t="s">
        <v>7</v>
      </c>
      <c r="G11" s="18" t="s">
        <v>8</v>
      </c>
      <c r="H11" s="18" t="s">
        <v>9</v>
      </c>
      <c r="I11" s="17" t="s">
        <v>10</v>
      </c>
      <c r="J11" s="17"/>
      <c r="K11" s="17"/>
      <c r="L11" s="17" t="s">
        <v>11</v>
      </c>
      <c r="M11" s="17"/>
      <c r="N11" s="17"/>
      <c r="O11" s="17" t="s">
        <v>12</v>
      </c>
      <c r="P11" s="17"/>
      <c r="Q11" s="17"/>
      <c r="R11" s="17" t="s">
        <v>13</v>
      </c>
      <c r="S11" s="17"/>
      <c r="T11" s="17"/>
      <c r="U11" s="17" t="s">
        <v>14</v>
      </c>
      <c r="V11" s="17"/>
      <c r="W11" s="17"/>
      <c r="X11" s="18" t="s">
        <v>7</v>
      </c>
      <c r="Y11" s="18" t="s">
        <v>8</v>
      </c>
      <c r="Z11" s="18" t="s">
        <v>9</v>
      </c>
      <c r="AA11" s="17" t="s">
        <v>10</v>
      </c>
      <c r="AB11" s="17"/>
      <c r="AC11" s="17"/>
      <c r="AD11" s="17" t="s">
        <v>11</v>
      </c>
      <c r="AE11" s="17"/>
      <c r="AF11" s="17"/>
      <c r="AG11" s="17" t="s">
        <v>12</v>
      </c>
      <c r="AH11" s="17"/>
      <c r="AI11" s="17"/>
      <c r="AJ11" s="17" t="s">
        <v>13</v>
      </c>
      <c r="AK11" s="17"/>
      <c r="AL11" s="17"/>
      <c r="AM11" s="17" t="s">
        <v>14</v>
      </c>
      <c r="AN11" s="17"/>
      <c r="AO11" s="17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</row>
    <row r="12" spans="1:238" ht="35.25" customHeight="1" x14ac:dyDescent="0.25">
      <c r="B12" s="19"/>
      <c r="C12" s="19"/>
      <c r="D12" s="20"/>
      <c r="E12" s="19"/>
      <c r="F12" s="18"/>
      <c r="G12" s="18"/>
      <c r="H12" s="18"/>
      <c r="I12" s="11" t="s">
        <v>7</v>
      </c>
      <c r="J12" s="11" t="s">
        <v>8</v>
      </c>
      <c r="K12" s="11" t="s">
        <v>9</v>
      </c>
      <c r="L12" s="11" t="s">
        <v>7</v>
      </c>
      <c r="M12" s="11" t="s">
        <v>8</v>
      </c>
      <c r="N12" s="11" t="s">
        <v>9</v>
      </c>
      <c r="O12" s="11" t="s">
        <v>7</v>
      </c>
      <c r="P12" s="11" t="s">
        <v>8</v>
      </c>
      <c r="Q12" s="11" t="s">
        <v>9</v>
      </c>
      <c r="R12" s="11" t="s">
        <v>7</v>
      </c>
      <c r="S12" s="11" t="s">
        <v>8</v>
      </c>
      <c r="T12" s="11" t="s">
        <v>9</v>
      </c>
      <c r="U12" s="11" t="s">
        <v>7</v>
      </c>
      <c r="V12" s="11" t="s">
        <v>8</v>
      </c>
      <c r="W12" s="11" t="s">
        <v>9</v>
      </c>
      <c r="X12" s="18"/>
      <c r="Y12" s="18"/>
      <c r="Z12" s="18"/>
      <c r="AA12" s="11" t="s">
        <v>7</v>
      </c>
      <c r="AB12" s="11" t="s">
        <v>8</v>
      </c>
      <c r="AC12" s="11" t="s">
        <v>9</v>
      </c>
      <c r="AD12" s="11" t="s">
        <v>7</v>
      </c>
      <c r="AE12" s="11" t="s">
        <v>8</v>
      </c>
      <c r="AF12" s="11" t="s">
        <v>9</v>
      </c>
      <c r="AG12" s="11" t="s">
        <v>7</v>
      </c>
      <c r="AH12" s="11" t="s">
        <v>8</v>
      </c>
      <c r="AI12" s="11" t="s">
        <v>9</v>
      </c>
      <c r="AJ12" s="11" t="s">
        <v>7</v>
      </c>
      <c r="AK12" s="11" t="s">
        <v>8</v>
      </c>
      <c r="AL12" s="11" t="s">
        <v>9</v>
      </c>
      <c r="AM12" s="11" t="s">
        <v>7</v>
      </c>
      <c r="AN12" s="11" t="s">
        <v>8</v>
      </c>
      <c r="AO12" s="11" t="s">
        <v>9</v>
      </c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</row>
    <row r="13" spans="1:238" ht="15.75" x14ac:dyDescent="0.25">
      <c r="B13" s="12">
        <v>1</v>
      </c>
      <c r="C13" s="12">
        <v>2</v>
      </c>
      <c r="D13" s="12">
        <v>2</v>
      </c>
      <c r="E13" s="12">
        <v>3</v>
      </c>
      <c r="F13" s="13">
        <v>4</v>
      </c>
      <c r="G13" s="13">
        <v>5</v>
      </c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13">
        <v>11</v>
      </c>
      <c r="N13" s="13">
        <v>12</v>
      </c>
      <c r="O13" s="13">
        <v>13</v>
      </c>
      <c r="P13" s="13">
        <v>14</v>
      </c>
      <c r="Q13" s="13">
        <v>15</v>
      </c>
      <c r="R13" s="13">
        <v>16</v>
      </c>
      <c r="S13" s="13">
        <v>17</v>
      </c>
      <c r="T13" s="13">
        <v>18</v>
      </c>
      <c r="U13" s="13">
        <v>19</v>
      </c>
      <c r="V13" s="13">
        <v>20</v>
      </c>
      <c r="W13" s="13">
        <v>21</v>
      </c>
      <c r="X13" s="13">
        <v>22</v>
      </c>
      <c r="Y13" s="13">
        <v>23</v>
      </c>
      <c r="Z13" s="13">
        <v>24</v>
      </c>
      <c r="AA13" s="13">
        <v>25</v>
      </c>
      <c r="AB13" s="13">
        <v>26</v>
      </c>
      <c r="AC13" s="13">
        <v>27</v>
      </c>
      <c r="AD13" s="13">
        <v>28</v>
      </c>
      <c r="AE13" s="13">
        <v>29</v>
      </c>
      <c r="AF13" s="13">
        <v>30</v>
      </c>
      <c r="AG13" s="13">
        <v>31</v>
      </c>
      <c r="AH13" s="13">
        <v>32</v>
      </c>
      <c r="AI13" s="13">
        <v>33</v>
      </c>
      <c r="AJ13" s="13">
        <v>34</v>
      </c>
      <c r="AK13" s="13">
        <v>35</v>
      </c>
      <c r="AL13" s="13">
        <v>36</v>
      </c>
      <c r="AM13" s="13">
        <v>37</v>
      </c>
      <c r="AN13" s="13">
        <v>38</v>
      </c>
      <c r="AO13" s="13">
        <v>39</v>
      </c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</row>
    <row r="14" spans="1:238" s="10" customFormat="1" ht="24" x14ac:dyDescent="0.2">
      <c r="B14" s="6">
        <v>1</v>
      </c>
      <c r="C14" s="7" t="s">
        <v>30</v>
      </c>
      <c r="D14" s="6" t="s">
        <v>31</v>
      </c>
      <c r="E14" s="8" t="s">
        <v>32</v>
      </c>
      <c r="F14" s="9">
        <v>123997</v>
      </c>
      <c r="G14" s="9">
        <v>123997</v>
      </c>
      <c r="H14" s="9">
        <v>0</v>
      </c>
      <c r="I14" s="9">
        <v>106281</v>
      </c>
      <c r="J14" s="9">
        <v>106281</v>
      </c>
      <c r="K14" s="9">
        <v>0</v>
      </c>
      <c r="L14" s="9">
        <v>9842</v>
      </c>
      <c r="M14" s="9">
        <v>9842</v>
      </c>
      <c r="N14" s="9">
        <v>0</v>
      </c>
      <c r="O14" s="9">
        <v>7874</v>
      </c>
      <c r="P14" s="9">
        <v>7874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12833</v>
      </c>
      <c r="Y14" s="9">
        <v>12833</v>
      </c>
      <c r="Z14" s="9">
        <v>0</v>
      </c>
      <c r="AA14" s="9">
        <v>3699</v>
      </c>
      <c r="AB14" s="9">
        <v>3699</v>
      </c>
      <c r="AC14" s="9">
        <v>0</v>
      </c>
      <c r="AD14" s="9">
        <v>1260</v>
      </c>
      <c r="AE14" s="9">
        <v>1260</v>
      </c>
      <c r="AF14" s="9">
        <v>0</v>
      </c>
      <c r="AG14" s="9">
        <v>7874</v>
      </c>
      <c r="AH14" s="9">
        <v>7874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</row>
    <row r="15" spans="1:238" x14ac:dyDescent="0.25">
      <c r="A15" s="10"/>
      <c r="B15" s="6">
        <v>2</v>
      </c>
      <c r="C15" s="7" t="s">
        <v>33</v>
      </c>
      <c r="D15" s="6" t="s">
        <v>34</v>
      </c>
      <c r="E15" s="8" t="s">
        <v>35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</row>
    <row r="16" spans="1:238" x14ac:dyDescent="0.25">
      <c r="A16" s="10"/>
      <c r="B16" s="6">
        <v>3</v>
      </c>
      <c r="C16" s="7" t="s">
        <v>36</v>
      </c>
      <c r="D16" s="6" t="s">
        <v>37</v>
      </c>
      <c r="E16" s="8" t="s">
        <v>38</v>
      </c>
      <c r="F16" s="9">
        <v>1237</v>
      </c>
      <c r="G16" s="9">
        <v>1237</v>
      </c>
      <c r="H16" s="9">
        <v>0</v>
      </c>
      <c r="I16" s="9">
        <v>1237</v>
      </c>
      <c r="J16" s="9">
        <v>1237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18</v>
      </c>
      <c r="Y16" s="9">
        <v>18</v>
      </c>
      <c r="Z16" s="9">
        <v>0</v>
      </c>
      <c r="AA16" s="9">
        <v>18</v>
      </c>
      <c r="AB16" s="9">
        <v>18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</row>
    <row r="17" spans="1:41" x14ac:dyDescent="0.25">
      <c r="A17" s="10"/>
      <c r="B17" s="6">
        <v>4</v>
      </c>
      <c r="C17" s="7" t="s">
        <v>39</v>
      </c>
      <c r="D17" s="6" t="s">
        <v>40</v>
      </c>
      <c r="E17" s="8" t="s">
        <v>41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</row>
    <row r="18" spans="1:41" x14ac:dyDescent="0.25">
      <c r="A18" s="10"/>
      <c r="B18" s="6">
        <v>5</v>
      </c>
      <c r="C18" s="7" t="s">
        <v>42</v>
      </c>
      <c r="D18" s="6" t="s">
        <v>43</v>
      </c>
      <c r="E18" s="8" t="s">
        <v>44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</row>
    <row r="19" spans="1:41" x14ac:dyDescent="0.25">
      <c r="A19" s="10"/>
      <c r="B19" s="6">
        <v>6</v>
      </c>
      <c r="C19" s="7" t="s">
        <v>45</v>
      </c>
      <c r="D19" s="6" t="s">
        <v>46</v>
      </c>
      <c r="E19" s="8" t="s">
        <v>47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1:41" ht="24" x14ac:dyDescent="0.25">
      <c r="A20" s="10"/>
      <c r="B20" s="6">
        <v>7</v>
      </c>
      <c r="C20" s="7" t="s">
        <v>48</v>
      </c>
      <c r="D20" s="6" t="s">
        <v>49</v>
      </c>
      <c r="E20" s="8" t="s">
        <v>50</v>
      </c>
      <c r="F20" s="9">
        <v>11329</v>
      </c>
      <c r="G20" s="9">
        <v>2881</v>
      </c>
      <c r="H20" s="9">
        <v>8448</v>
      </c>
      <c r="I20" s="9">
        <v>11329</v>
      </c>
      <c r="J20" s="9">
        <v>2881</v>
      </c>
      <c r="K20" s="9">
        <v>8448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93</v>
      </c>
      <c r="Y20" s="9">
        <v>38</v>
      </c>
      <c r="Z20" s="9">
        <v>55</v>
      </c>
      <c r="AA20" s="9">
        <v>93</v>
      </c>
      <c r="AB20" s="9">
        <v>38</v>
      </c>
      <c r="AC20" s="9">
        <v>55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</row>
    <row r="21" spans="1:41" ht="24" x14ac:dyDescent="0.25">
      <c r="A21" s="10"/>
      <c r="B21" s="6">
        <v>8</v>
      </c>
      <c r="C21" s="7" t="s">
        <v>51</v>
      </c>
      <c r="D21" s="6" t="s">
        <v>52</v>
      </c>
      <c r="E21" s="8" t="s">
        <v>53</v>
      </c>
      <c r="F21" s="9">
        <v>243</v>
      </c>
      <c r="G21" s="9">
        <v>243</v>
      </c>
      <c r="H21" s="9">
        <v>0</v>
      </c>
      <c r="I21" s="9">
        <v>243</v>
      </c>
      <c r="J21" s="9">
        <v>243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1</v>
      </c>
      <c r="Y21" s="9">
        <v>1</v>
      </c>
      <c r="Z21" s="9">
        <v>0</v>
      </c>
      <c r="AA21" s="9">
        <v>1</v>
      </c>
      <c r="AB21" s="9">
        <v>1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</row>
    <row r="22" spans="1:41" x14ac:dyDescent="0.25">
      <c r="A22" s="10"/>
      <c r="B22" s="6">
        <v>9</v>
      </c>
      <c r="C22" s="7" t="s">
        <v>54</v>
      </c>
      <c r="D22" s="6" t="s">
        <v>54</v>
      </c>
      <c r="E22" s="8" t="s">
        <v>55</v>
      </c>
      <c r="F22" s="9">
        <v>10426</v>
      </c>
      <c r="G22" s="9">
        <v>10426</v>
      </c>
      <c r="H22" s="9">
        <v>0</v>
      </c>
      <c r="I22" s="9">
        <v>9306</v>
      </c>
      <c r="J22" s="9">
        <v>9306</v>
      </c>
      <c r="K22" s="9">
        <v>0</v>
      </c>
      <c r="L22" s="9">
        <v>327</v>
      </c>
      <c r="M22" s="9">
        <v>327</v>
      </c>
      <c r="N22" s="9">
        <v>0</v>
      </c>
      <c r="O22" s="9">
        <v>793</v>
      </c>
      <c r="P22" s="9">
        <v>793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914</v>
      </c>
      <c r="Y22" s="9">
        <v>914</v>
      </c>
      <c r="Z22" s="9">
        <v>0</v>
      </c>
      <c r="AA22" s="9">
        <v>83</v>
      </c>
      <c r="AB22" s="9">
        <v>83</v>
      </c>
      <c r="AC22" s="9">
        <v>0</v>
      </c>
      <c r="AD22" s="9">
        <v>38</v>
      </c>
      <c r="AE22" s="9">
        <v>38</v>
      </c>
      <c r="AF22" s="9">
        <v>0</v>
      </c>
      <c r="AG22" s="9">
        <v>793</v>
      </c>
      <c r="AH22" s="9">
        <v>793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</row>
    <row r="23" spans="1:41" x14ac:dyDescent="0.25">
      <c r="A23" s="10"/>
      <c r="B23" s="6">
        <v>10</v>
      </c>
      <c r="C23" s="7" t="s">
        <v>56</v>
      </c>
      <c r="D23" s="6" t="s">
        <v>56</v>
      </c>
      <c r="E23" s="8" t="s">
        <v>57</v>
      </c>
      <c r="F23" s="9">
        <v>4715</v>
      </c>
      <c r="G23" s="9">
        <v>4715</v>
      </c>
      <c r="H23" s="9">
        <v>0</v>
      </c>
      <c r="I23" s="9">
        <v>810</v>
      </c>
      <c r="J23" s="9">
        <v>810</v>
      </c>
      <c r="K23" s="9">
        <v>0</v>
      </c>
      <c r="L23" s="9">
        <v>0</v>
      </c>
      <c r="M23" s="9">
        <v>0</v>
      </c>
      <c r="N23" s="9">
        <v>0</v>
      </c>
      <c r="O23" s="9">
        <v>3905</v>
      </c>
      <c r="P23" s="9">
        <v>3905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3912</v>
      </c>
      <c r="Y23" s="9">
        <v>3912</v>
      </c>
      <c r="Z23" s="9">
        <v>0</v>
      </c>
      <c r="AA23" s="9">
        <v>7</v>
      </c>
      <c r="AB23" s="9">
        <v>7</v>
      </c>
      <c r="AC23" s="9">
        <v>0</v>
      </c>
      <c r="AD23" s="9">
        <v>0</v>
      </c>
      <c r="AE23" s="9">
        <v>0</v>
      </c>
      <c r="AF23" s="9">
        <v>0</v>
      </c>
      <c r="AG23" s="9">
        <v>3905</v>
      </c>
      <c r="AH23" s="9">
        <v>3905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</row>
    <row r="24" spans="1:41" x14ac:dyDescent="0.25">
      <c r="A24" s="10"/>
      <c r="B24" s="6">
        <v>11</v>
      </c>
      <c r="C24" s="7" t="s">
        <v>58</v>
      </c>
      <c r="D24" s="6" t="s">
        <v>58</v>
      </c>
      <c r="E24" s="8" t="s">
        <v>59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spans="1:41" x14ac:dyDescent="0.25">
      <c r="A25" s="10"/>
      <c r="B25" s="6">
        <v>12</v>
      </c>
      <c r="C25" s="7" t="s">
        <v>60</v>
      </c>
      <c r="D25" s="6" t="s">
        <v>60</v>
      </c>
      <c r="E25" s="8" t="s">
        <v>61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</row>
    <row r="26" spans="1:41" x14ac:dyDescent="0.25">
      <c r="A26" s="10"/>
      <c r="B26" s="6">
        <v>13</v>
      </c>
      <c r="C26" s="7" t="s">
        <v>62</v>
      </c>
      <c r="D26" s="6" t="s">
        <v>62</v>
      </c>
      <c r="E26" s="8" t="s">
        <v>63</v>
      </c>
      <c r="F26" s="9">
        <v>1656</v>
      </c>
      <c r="G26" s="9">
        <v>1656</v>
      </c>
      <c r="H26" s="9">
        <v>0</v>
      </c>
      <c r="I26" s="9">
        <v>1656</v>
      </c>
      <c r="J26" s="9">
        <v>1656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24</v>
      </c>
      <c r="Y26" s="9">
        <v>24</v>
      </c>
      <c r="Z26" s="9">
        <v>0</v>
      </c>
      <c r="AA26" s="9">
        <v>24</v>
      </c>
      <c r="AB26" s="9">
        <v>24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</row>
    <row r="27" spans="1:41" x14ac:dyDescent="0.25">
      <c r="A27" s="10"/>
      <c r="B27" s="6">
        <v>14</v>
      </c>
      <c r="C27" s="7" t="s">
        <v>64</v>
      </c>
      <c r="D27" s="6" t="s">
        <v>64</v>
      </c>
      <c r="E27" s="8" t="s">
        <v>65</v>
      </c>
      <c r="F27" s="9">
        <v>919</v>
      </c>
      <c r="G27" s="9">
        <v>919</v>
      </c>
      <c r="H27" s="9">
        <v>0</v>
      </c>
      <c r="I27" s="9">
        <v>919</v>
      </c>
      <c r="J27" s="9">
        <v>919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6</v>
      </c>
      <c r="Y27" s="9">
        <v>6</v>
      </c>
      <c r="Z27" s="9">
        <v>0</v>
      </c>
      <c r="AA27" s="9">
        <v>6</v>
      </c>
      <c r="AB27" s="9">
        <v>6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</row>
    <row r="28" spans="1:41" ht="36" x14ac:dyDescent="0.25">
      <c r="A28" s="10"/>
      <c r="B28" s="6">
        <v>15</v>
      </c>
      <c r="C28" s="7" t="s">
        <v>66</v>
      </c>
      <c r="D28" s="6" t="s">
        <v>66</v>
      </c>
      <c r="E28" s="8" t="s">
        <v>67</v>
      </c>
      <c r="F28" s="9">
        <v>3244</v>
      </c>
      <c r="G28" s="9">
        <v>3244</v>
      </c>
      <c r="H28" s="9">
        <v>0</v>
      </c>
      <c r="I28" s="9">
        <v>3244</v>
      </c>
      <c r="J28" s="9">
        <v>3244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30</v>
      </c>
      <c r="Y28" s="9">
        <v>30</v>
      </c>
      <c r="Z28" s="9">
        <v>0</v>
      </c>
      <c r="AA28" s="9">
        <v>30</v>
      </c>
      <c r="AB28" s="9">
        <v>30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</row>
    <row r="29" spans="1:41" x14ac:dyDescent="0.25">
      <c r="A29" s="10"/>
      <c r="B29" s="6">
        <v>16</v>
      </c>
      <c r="C29" s="7" t="s">
        <v>68</v>
      </c>
      <c r="D29" s="6" t="s">
        <v>68</v>
      </c>
      <c r="E29" s="8" t="s">
        <v>69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</row>
    <row r="30" spans="1:41" x14ac:dyDescent="0.25">
      <c r="A30" s="10"/>
      <c r="B30" s="6">
        <v>17</v>
      </c>
      <c r="C30" s="7" t="s">
        <v>70</v>
      </c>
      <c r="D30" s="6" t="s">
        <v>70</v>
      </c>
      <c r="E30" s="8" t="s">
        <v>71</v>
      </c>
      <c r="F30" s="9">
        <v>870</v>
      </c>
      <c r="G30" s="9">
        <v>870</v>
      </c>
      <c r="H30" s="9">
        <v>0</v>
      </c>
      <c r="I30" s="9">
        <v>870</v>
      </c>
      <c r="J30" s="9">
        <v>870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5</v>
      </c>
      <c r="Y30" s="9">
        <v>5</v>
      </c>
      <c r="Z30" s="9">
        <v>0</v>
      </c>
      <c r="AA30" s="9">
        <v>5</v>
      </c>
      <c r="AB30" s="9">
        <v>5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</row>
    <row r="31" spans="1:41" x14ac:dyDescent="0.25">
      <c r="A31" s="10"/>
      <c r="B31" s="6">
        <v>18</v>
      </c>
      <c r="C31" s="7" t="s">
        <v>72</v>
      </c>
      <c r="D31" s="6" t="s">
        <v>72</v>
      </c>
      <c r="E31" s="8" t="s">
        <v>73</v>
      </c>
      <c r="F31" s="9">
        <v>1372</v>
      </c>
      <c r="G31" s="9">
        <v>1372</v>
      </c>
      <c r="H31" s="9">
        <v>0</v>
      </c>
      <c r="I31" s="9">
        <v>1372</v>
      </c>
      <c r="J31" s="9">
        <v>1372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12</v>
      </c>
      <c r="Y31" s="9">
        <v>12</v>
      </c>
      <c r="Z31" s="9">
        <v>0</v>
      </c>
      <c r="AA31" s="9">
        <v>12</v>
      </c>
      <c r="AB31" s="9">
        <v>12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</row>
    <row r="32" spans="1:41" x14ac:dyDescent="0.25">
      <c r="A32" s="10"/>
      <c r="B32" s="6">
        <v>19</v>
      </c>
      <c r="C32" s="7" t="s">
        <v>74</v>
      </c>
      <c r="D32" s="6" t="s">
        <v>74</v>
      </c>
      <c r="E32" s="8" t="s">
        <v>75</v>
      </c>
      <c r="F32" s="9">
        <v>4535</v>
      </c>
      <c r="G32" s="9">
        <v>4535</v>
      </c>
      <c r="H32" s="9">
        <v>0</v>
      </c>
      <c r="I32" s="9">
        <v>4535</v>
      </c>
      <c r="J32" s="9">
        <v>4535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88</v>
      </c>
      <c r="Y32" s="9">
        <v>88</v>
      </c>
      <c r="Z32" s="9">
        <v>0</v>
      </c>
      <c r="AA32" s="9">
        <v>88</v>
      </c>
      <c r="AB32" s="9">
        <v>88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</row>
    <row r="33" spans="1:41" ht="24" x14ac:dyDescent="0.25">
      <c r="A33" s="10"/>
      <c r="B33" s="6">
        <v>20</v>
      </c>
      <c r="C33" s="7" t="s">
        <v>76</v>
      </c>
      <c r="D33" s="6" t="s">
        <v>76</v>
      </c>
      <c r="E33" s="8" t="s">
        <v>77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</row>
    <row r="34" spans="1:41" x14ac:dyDescent="0.25">
      <c r="A34" s="10"/>
      <c r="B34" s="6">
        <v>21</v>
      </c>
      <c r="C34" s="7" t="s">
        <v>78</v>
      </c>
      <c r="D34" s="6" t="s">
        <v>78</v>
      </c>
      <c r="E34" s="8" t="s">
        <v>79</v>
      </c>
      <c r="F34" s="9">
        <v>6751</v>
      </c>
      <c r="G34" s="9">
        <v>6751</v>
      </c>
      <c r="H34" s="9">
        <v>0</v>
      </c>
      <c r="I34" s="9">
        <v>6751</v>
      </c>
      <c r="J34" s="9">
        <v>6751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53</v>
      </c>
      <c r="Y34" s="9">
        <v>53</v>
      </c>
      <c r="Z34" s="9">
        <v>0</v>
      </c>
      <c r="AA34" s="9">
        <v>53</v>
      </c>
      <c r="AB34" s="9">
        <v>53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</row>
    <row r="35" spans="1:41" x14ac:dyDescent="0.25">
      <c r="A35" s="10"/>
      <c r="B35" s="6">
        <v>22</v>
      </c>
      <c r="C35" s="7" t="s">
        <v>80</v>
      </c>
      <c r="D35" s="6" t="s">
        <v>80</v>
      </c>
      <c r="E35" s="8" t="s">
        <v>81</v>
      </c>
      <c r="F35" s="9">
        <v>2763</v>
      </c>
      <c r="G35" s="9">
        <v>2763</v>
      </c>
      <c r="H35" s="9">
        <v>0</v>
      </c>
      <c r="I35" s="9">
        <v>1244</v>
      </c>
      <c r="J35" s="9">
        <v>1244</v>
      </c>
      <c r="K35" s="9">
        <v>0</v>
      </c>
      <c r="L35" s="9">
        <v>823</v>
      </c>
      <c r="M35" s="9">
        <v>823</v>
      </c>
      <c r="N35" s="9">
        <v>0</v>
      </c>
      <c r="O35" s="9">
        <v>696</v>
      </c>
      <c r="P35" s="9">
        <v>696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867</v>
      </c>
      <c r="Y35" s="9">
        <v>867</v>
      </c>
      <c r="Z35" s="9">
        <v>0</v>
      </c>
      <c r="AA35" s="9">
        <v>28</v>
      </c>
      <c r="AB35" s="9">
        <v>28</v>
      </c>
      <c r="AC35" s="9">
        <v>0</v>
      </c>
      <c r="AD35" s="9">
        <v>143</v>
      </c>
      <c r="AE35" s="9">
        <v>143</v>
      </c>
      <c r="AF35" s="9">
        <v>0</v>
      </c>
      <c r="AG35" s="9">
        <v>696</v>
      </c>
      <c r="AH35" s="9">
        <v>696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</row>
    <row r="36" spans="1:41" x14ac:dyDescent="0.25">
      <c r="A36" s="10"/>
      <c r="B36" s="6">
        <v>23</v>
      </c>
      <c r="C36" s="7" t="s">
        <v>82</v>
      </c>
      <c r="D36" s="6" t="s">
        <v>82</v>
      </c>
      <c r="E36" s="8" t="s">
        <v>83</v>
      </c>
      <c r="F36" s="9">
        <v>86</v>
      </c>
      <c r="G36" s="9">
        <v>86</v>
      </c>
      <c r="H36" s="9">
        <v>0</v>
      </c>
      <c r="I36" s="9">
        <v>86</v>
      </c>
      <c r="J36" s="9">
        <v>86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3</v>
      </c>
      <c r="Y36" s="9">
        <v>3</v>
      </c>
      <c r="Z36" s="9">
        <v>0</v>
      </c>
      <c r="AA36" s="9">
        <v>3</v>
      </c>
      <c r="AB36" s="9">
        <v>3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</v>
      </c>
    </row>
    <row r="37" spans="1:41" ht="24" x14ac:dyDescent="0.25">
      <c r="A37" s="10"/>
      <c r="B37" s="6">
        <v>24</v>
      </c>
      <c r="C37" s="7" t="s">
        <v>84</v>
      </c>
      <c r="D37" s="6" t="s">
        <v>84</v>
      </c>
      <c r="E37" s="8" t="s">
        <v>85</v>
      </c>
      <c r="F37" s="9">
        <v>69729</v>
      </c>
      <c r="G37" s="9">
        <v>69729</v>
      </c>
      <c r="H37" s="9">
        <v>0</v>
      </c>
      <c r="I37" s="9">
        <v>14648</v>
      </c>
      <c r="J37" s="9">
        <v>14648</v>
      </c>
      <c r="K37" s="9">
        <v>0</v>
      </c>
      <c r="L37" s="9">
        <v>47093</v>
      </c>
      <c r="M37" s="9">
        <v>47093</v>
      </c>
      <c r="N37" s="9">
        <v>0</v>
      </c>
      <c r="O37" s="9">
        <v>7988</v>
      </c>
      <c r="P37" s="9">
        <v>7988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10231</v>
      </c>
      <c r="Y37" s="9">
        <v>10231</v>
      </c>
      <c r="Z37" s="9">
        <v>0</v>
      </c>
      <c r="AA37" s="9">
        <v>311</v>
      </c>
      <c r="AB37" s="9">
        <v>311</v>
      </c>
      <c r="AC37" s="9">
        <v>0</v>
      </c>
      <c r="AD37" s="9">
        <v>1932</v>
      </c>
      <c r="AE37" s="9">
        <v>1932</v>
      </c>
      <c r="AF37" s="9">
        <v>0</v>
      </c>
      <c r="AG37" s="9">
        <v>7988</v>
      </c>
      <c r="AH37" s="9">
        <v>7988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</row>
    <row r="38" spans="1:41" ht="24" x14ac:dyDescent="0.25">
      <c r="A38" s="10"/>
      <c r="B38" s="6">
        <v>25</v>
      </c>
      <c r="C38" s="7" t="s">
        <v>86</v>
      </c>
      <c r="D38" s="6" t="s">
        <v>86</v>
      </c>
      <c r="E38" s="8" t="s">
        <v>87</v>
      </c>
      <c r="F38" s="9">
        <v>522</v>
      </c>
      <c r="G38" s="9">
        <v>522</v>
      </c>
      <c r="H38" s="9">
        <v>0</v>
      </c>
      <c r="I38" s="9">
        <v>522</v>
      </c>
      <c r="J38" s="9">
        <v>522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10</v>
      </c>
      <c r="Y38" s="9">
        <v>10</v>
      </c>
      <c r="Z38" s="9">
        <v>0</v>
      </c>
      <c r="AA38" s="9">
        <v>10</v>
      </c>
      <c r="AB38" s="9">
        <v>10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</row>
    <row r="39" spans="1:41" x14ac:dyDescent="0.25">
      <c r="A39" s="10"/>
      <c r="B39" s="6">
        <v>26</v>
      </c>
      <c r="C39" s="7" t="s">
        <v>88</v>
      </c>
      <c r="D39" s="6" t="s">
        <v>88</v>
      </c>
      <c r="E39" s="8" t="s">
        <v>89</v>
      </c>
      <c r="F39" s="9">
        <v>1639</v>
      </c>
      <c r="G39" s="9">
        <v>1639</v>
      </c>
      <c r="H39" s="9">
        <v>0</v>
      </c>
      <c r="I39" s="9">
        <v>1639</v>
      </c>
      <c r="J39" s="9">
        <v>1639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12</v>
      </c>
      <c r="Y39" s="9">
        <v>12</v>
      </c>
      <c r="Z39" s="9">
        <v>0</v>
      </c>
      <c r="AA39" s="9">
        <v>12</v>
      </c>
      <c r="AB39" s="9">
        <v>12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</row>
    <row r="40" spans="1:41" x14ac:dyDescent="0.25">
      <c r="A40" s="10"/>
      <c r="B40" s="6">
        <v>27</v>
      </c>
      <c r="C40" s="7" t="s">
        <v>90</v>
      </c>
      <c r="D40" s="6" t="s">
        <v>90</v>
      </c>
      <c r="E40" s="8" t="s">
        <v>91</v>
      </c>
      <c r="F40" s="9">
        <v>12234</v>
      </c>
      <c r="G40" s="9">
        <v>12234</v>
      </c>
      <c r="H40" s="9">
        <v>0</v>
      </c>
      <c r="I40" s="9">
        <v>9749</v>
      </c>
      <c r="J40" s="9">
        <v>9749</v>
      </c>
      <c r="K40" s="9">
        <v>0</v>
      </c>
      <c r="L40" s="9">
        <v>0</v>
      </c>
      <c r="M40" s="9">
        <v>0</v>
      </c>
      <c r="N40" s="9">
        <v>0</v>
      </c>
      <c r="O40" s="9">
        <v>2485</v>
      </c>
      <c r="P40" s="9">
        <v>2485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2662</v>
      </c>
      <c r="Y40" s="9">
        <v>2662</v>
      </c>
      <c r="Z40" s="9">
        <v>0</v>
      </c>
      <c r="AA40" s="9">
        <v>177</v>
      </c>
      <c r="AB40" s="9">
        <v>177</v>
      </c>
      <c r="AC40" s="9">
        <v>0</v>
      </c>
      <c r="AD40" s="9">
        <v>0</v>
      </c>
      <c r="AE40" s="9">
        <v>0</v>
      </c>
      <c r="AF40" s="9">
        <v>0</v>
      </c>
      <c r="AG40" s="9">
        <v>2485</v>
      </c>
      <c r="AH40" s="9">
        <v>2485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0</v>
      </c>
    </row>
    <row r="41" spans="1:41" ht="24" x14ac:dyDescent="0.25">
      <c r="A41" s="10"/>
      <c r="B41" s="6">
        <v>28</v>
      </c>
      <c r="C41" s="7" t="s">
        <v>92</v>
      </c>
      <c r="D41" s="6" t="s">
        <v>92</v>
      </c>
      <c r="E41" s="8" t="s">
        <v>93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</row>
    <row r="42" spans="1:41" x14ac:dyDescent="0.25">
      <c r="A42" s="10"/>
      <c r="B42" s="6">
        <v>29</v>
      </c>
      <c r="C42" s="7" t="s">
        <v>94</v>
      </c>
      <c r="D42" s="6" t="s">
        <v>94</v>
      </c>
      <c r="E42" s="8" t="s">
        <v>95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</row>
    <row r="43" spans="1:41" x14ac:dyDescent="0.25">
      <c r="A43" s="10"/>
      <c r="B43" s="6">
        <v>30</v>
      </c>
      <c r="C43" s="7" t="s">
        <v>96</v>
      </c>
      <c r="D43" s="6" t="s">
        <v>96</v>
      </c>
      <c r="E43" s="8" t="s">
        <v>97</v>
      </c>
      <c r="F43" s="9">
        <v>2780</v>
      </c>
      <c r="G43" s="9">
        <v>2780</v>
      </c>
      <c r="H43" s="9">
        <v>0</v>
      </c>
      <c r="I43" s="9">
        <v>2780</v>
      </c>
      <c r="J43" s="9">
        <v>2780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65</v>
      </c>
      <c r="Y43" s="9">
        <v>65</v>
      </c>
      <c r="Z43" s="9">
        <v>0</v>
      </c>
      <c r="AA43" s="9">
        <v>65</v>
      </c>
      <c r="AB43" s="9">
        <v>65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</row>
    <row r="44" spans="1:41" x14ac:dyDescent="0.25">
      <c r="A44" s="10"/>
      <c r="B44" s="6">
        <v>31</v>
      </c>
      <c r="C44" s="7" t="s">
        <v>98</v>
      </c>
      <c r="D44" s="6" t="s">
        <v>98</v>
      </c>
      <c r="E44" s="8" t="s">
        <v>99</v>
      </c>
      <c r="F44" s="9">
        <v>323</v>
      </c>
      <c r="G44" s="9">
        <v>323</v>
      </c>
      <c r="H44" s="9">
        <v>0</v>
      </c>
      <c r="I44" s="9">
        <v>323</v>
      </c>
      <c r="J44" s="9">
        <v>323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17</v>
      </c>
      <c r="Y44" s="9">
        <v>17</v>
      </c>
      <c r="Z44" s="9">
        <v>0</v>
      </c>
      <c r="AA44" s="9">
        <v>17</v>
      </c>
      <c r="AB44" s="9">
        <v>17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</row>
    <row r="45" spans="1:41" x14ac:dyDescent="0.25">
      <c r="A45" s="10"/>
      <c r="B45" s="6">
        <v>32</v>
      </c>
      <c r="C45" s="7" t="s">
        <v>100</v>
      </c>
      <c r="D45" s="6" t="s">
        <v>100</v>
      </c>
      <c r="E45" s="8" t="s">
        <v>101</v>
      </c>
      <c r="F45" s="9">
        <v>16669</v>
      </c>
      <c r="G45" s="9">
        <v>16669</v>
      </c>
      <c r="H45" s="9">
        <v>0</v>
      </c>
      <c r="I45" s="9">
        <v>16446</v>
      </c>
      <c r="J45" s="9">
        <v>16446</v>
      </c>
      <c r="K45" s="9">
        <v>0</v>
      </c>
      <c r="L45" s="9">
        <v>0</v>
      </c>
      <c r="M45" s="9">
        <v>0</v>
      </c>
      <c r="N45" s="9">
        <v>0</v>
      </c>
      <c r="O45" s="9">
        <v>223</v>
      </c>
      <c r="P45" s="9">
        <v>223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379</v>
      </c>
      <c r="Y45" s="9">
        <v>379</v>
      </c>
      <c r="Z45" s="9">
        <v>0</v>
      </c>
      <c r="AA45" s="9">
        <v>156</v>
      </c>
      <c r="AB45" s="9">
        <v>156</v>
      </c>
      <c r="AC45" s="9">
        <v>0</v>
      </c>
      <c r="AD45" s="9">
        <v>0</v>
      </c>
      <c r="AE45" s="9">
        <v>0</v>
      </c>
      <c r="AF45" s="9">
        <v>0</v>
      </c>
      <c r="AG45" s="9">
        <v>223</v>
      </c>
      <c r="AH45" s="9">
        <v>223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9">
        <v>0</v>
      </c>
      <c r="AO45" s="9">
        <v>0</v>
      </c>
    </row>
    <row r="46" spans="1:41" ht="24" x14ac:dyDescent="0.25">
      <c r="A46" s="10"/>
      <c r="B46" s="6">
        <v>33</v>
      </c>
      <c r="C46" s="7" t="s">
        <v>102</v>
      </c>
      <c r="D46" s="6" t="s">
        <v>102</v>
      </c>
      <c r="E46" s="8" t="s">
        <v>103</v>
      </c>
      <c r="F46" s="9">
        <v>5865</v>
      </c>
      <c r="G46" s="9">
        <v>5865</v>
      </c>
      <c r="H46" s="9">
        <v>0</v>
      </c>
      <c r="I46" s="9">
        <v>5154</v>
      </c>
      <c r="J46" s="9">
        <v>5154</v>
      </c>
      <c r="K46" s="9">
        <v>0</v>
      </c>
      <c r="L46" s="9">
        <v>196</v>
      </c>
      <c r="M46" s="9">
        <v>196</v>
      </c>
      <c r="N46" s="9">
        <v>0</v>
      </c>
      <c r="O46" s="9">
        <v>515</v>
      </c>
      <c r="P46" s="9">
        <v>515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597</v>
      </c>
      <c r="Y46" s="9">
        <v>597</v>
      </c>
      <c r="Z46" s="9">
        <v>0</v>
      </c>
      <c r="AA46" s="9">
        <v>79</v>
      </c>
      <c r="AB46" s="9">
        <v>79</v>
      </c>
      <c r="AC46" s="9">
        <v>0</v>
      </c>
      <c r="AD46" s="9">
        <v>3</v>
      </c>
      <c r="AE46" s="9">
        <v>3</v>
      </c>
      <c r="AF46" s="9">
        <v>0</v>
      </c>
      <c r="AG46" s="9">
        <v>515</v>
      </c>
      <c r="AH46" s="9">
        <v>515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</row>
    <row r="47" spans="1:41" x14ac:dyDescent="0.25">
      <c r="A47" s="10"/>
      <c r="B47" s="6">
        <v>34</v>
      </c>
      <c r="C47" s="7" t="s">
        <v>104</v>
      </c>
      <c r="D47" s="6" t="s">
        <v>104</v>
      </c>
      <c r="E47" s="8" t="s">
        <v>105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</row>
    <row r="48" spans="1:41" x14ac:dyDescent="0.25">
      <c r="A48" s="10"/>
      <c r="B48" s="6">
        <v>35</v>
      </c>
      <c r="C48" s="7" t="s">
        <v>106</v>
      </c>
      <c r="D48" s="6" t="s">
        <v>106</v>
      </c>
      <c r="E48" s="8" t="s">
        <v>107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</row>
    <row r="49" spans="1:41" ht="24" x14ac:dyDescent="0.25">
      <c r="A49" s="10"/>
      <c r="B49" s="6">
        <v>36</v>
      </c>
      <c r="C49" s="7" t="s">
        <v>108</v>
      </c>
      <c r="D49" s="6" t="s">
        <v>108</v>
      </c>
      <c r="E49" s="8" t="s">
        <v>109</v>
      </c>
      <c r="F49" s="9">
        <v>1295</v>
      </c>
      <c r="G49" s="9">
        <v>1295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1295</v>
      </c>
      <c r="P49" s="9">
        <v>1295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1295</v>
      </c>
      <c r="Y49" s="9">
        <v>1295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1295</v>
      </c>
      <c r="AH49" s="9">
        <v>1295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</row>
    <row r="50" spans="1:41" x14ac:dyDescent="0.25">
      <c r="A50" s="10"/>
      <c r="B50" s="6">
        <v>37</v>
      </c>
      <c r="C50" s="7" t="s">
        <v>110</v>
      </c>
      <c r="D50" s="6" t="s">
        <v>110</v>
      </c>
      <c r="E50" s="8" t="s">
        <v>111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</row>
    <row r="51" spans="1:41" x14ac:dyDescent="0.25">
      <c r="A51" s="10"/>
      <c r="B51" s="6">
        <v>38</v>
      </c>
      <c r="C51" s="7" t="s">
        <v>112</v>
      </c>
      <c r="D51" s="6" t="s">
        <v>112</v>
      </c>
      <c r="E51" s="8" t="s">
        <v>113</v>
      </c>
      <c r="F51" s="9">
        <v>184270</v>
      </c>
      <c r="G51" s="9">
        <v>117262</v>
      </c>
      <c r="H51" s="9">
        <v>67008</v>
      </c>
      <c r="I51" s="9">
        <v>75843</v>
      </c>
      <c r="J51" s="9">
        <v>75843</v>
      </c>
      <c r="K51" s="9">
        <v>0</v>
      </c>
      <c r="L51" s="9">
        <v>98634</v>
      </c>
      <c r="M51" s="9">
        <v>31626</v>
      </c>
      <c r="N51" s="9">
        <v>67008</v>
      </c>
      <c r="O51" s="9">
        <v>9793</v>
      </c>
      <c r="P51" s="9">
        <v>9793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16335</v>
      </c>
      <c r="Y51" s="9">
        <v>14317</v>
      </c>
      <c r="Z51" s="9">
        <v>2018</v>
      </c>
      <c r="AA51" s="9">
        <v>1904</v>
      </c>
      <c r="AB51" s="9">
        <v>1904</v>
      </c>
      <c r="AC51" s="9">
        <v>0</v>
      </c>
      <c r="AD51" s="9">
        <v>4638</v>
      </c>
      <c r="AE51" s="9">
        <v>2620</v>
      </c>
      <c r="AF51" s="9">
        <v>2018</v>
      </c>
      <c r="AG51" s="9">
        <v>9793</v>
      </c>
      <c r="AH51" s="9">
        <v>9793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9">
        <v>0</v>
      </c>
      <c r="AO51" s="9">
        <v>0</v>
      </c>
    </row>
    <row r="52" spans="1:41" x14ac:dyDescent="0.25">
      <c r="A52" s="10"/>
      <c r="B52" s="6">
        <v>39</v>
      </c>
      <c r="C52" s="7" t="s">
        <v>114</v>
      </c>
      <c r="D52" s="6" t="s">
        <v>114</v>
      </c>
      <c r="E52" s="8" t="s">
        <v>115</v>
      </c>
      <c r="F52" s="9">
        <v>93799</v>
      </c>
      <c r="G52" s="9">
        <v>93799</v>
      </c>
      <c r="H52" s="9">
        <v>0</v>
      </c>
      <c r="I52" s="9">
        <v>73039</v>
      </c>
      <c r="J52" s="9">
        <v>73039</v>
      </c>
      <c r="K52" s="9">
        <v>0</v>
      </c>
      <c r="L52" s="9">
        <v>16250</v>
      </c>
      <c r="M52" s="9">
        <v>16250</v>
      </c>
      <c r="N52" s="9">
        <v>0</v>
      </c>
      <c r="O52" s="9">
        <v>4510</v>
      </c>
      <c r="P52" s="9">
        <v>4510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11708</v>
      </c>
      <c r="Y52" s="9">
        <v>11708</v>
      </c>
      <c r="Z52" s="9">
        <v>0</v>
      </c>
      <c r="AA52" s="9">
        <v>4068</v>
      </c>
      <c r="AB52" s="9">
        <v>4068</v>
      </c>
      <c r="AC52" s="9">
        <v>0</v>
      </c>
      <c r="AD52" s="9">
        <v>4297</v>
      </c>
      <c r="AE52" s="9">
        <v>4297</v>
      </c>
      <c r="AF52" s="9">
        <v>0</v>
      </c>
      <c r="AG52" s="9">
        <v>3343</v>
      </c>
      <c r="AH52" s="9">
        <v>3343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</row>
    <row r="53" spans="1:41" x14ac:dyDescent="0.25">
      <c r="A53" s="10"/>
      <c r="B53" s="6">
        <v>40</v>
      </c>
      <c r="C53" s="7" t="s">
        <v>116</v>
      </c>
      <c r="D53" s="6" t="s">
        <v>116</v>
      </c>
      <c r="E53" s="8" t="s">
        <v>117</v>
      </c>
      <c r="F53" s="9">
        <v>44581</v>
      </c>
      <c r="G53" s="9">
        <v>44581</v>
      </c>
      <c r="H53" s="9">
        <v>0</v>
      </c>
      <c r="I53" s="9">
        <v>27000</v>
      </c>
      <c r="J53" s="9">
        <v>27000</v>
      </c>
      <c r="K53" s="9">
        <v>0</v>
      </c>
      <c r="L53" s="9">
        <v>10423</v>
      </c>
      <c r="M53" s="9">
        <v>10423</v>
      </c>
      <c r="N53" s="9">
        <v>0</v>
      </c>
      <c r="O53" s="9">
        <v>7158</v>
      </c>
      <c r="P53" s="9">
        <v>7158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9712</v>
      </c>
      <c r="Y53" s="9">
        <v>9712</v>
      </c>
      <c r="Z53" s="9">
        <v>0</v>
      </c>
      <c r="AA53" s="9">
        <v>1903</v>
      </c>
      <c r="AB53" s="9">
        <v>1903</v>
      </c>
      <c r="AC53" s="9">
        <v>0</v>
      </c>
      <c r="AD53" s="9">
        <v>651</v>
      </c>
      <c r="AE53" s="9">
        <v>651</v>
      </c>
      <c r="AF53" s="9">
        <v>0</v>
      </c>
      <c r="AG53" s="9">
        <v>7158</v>
      </c>
      <c r="AH53" s="9">
        <v>7158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</row>
    <row r="54" spans="1:41" ht="24" x14ac:dyDescent="0.25">
      <c r="A54" s="10"/>
      <c r="B54" s="6">
        <v>41</v>
      </c>
      <c r="C54" s="7" t="s">
        <v>118</v>
      </c>
      <c r="D54" s="6" t="s">
        <v>118</v>
      </c>
      <c r="E54" s="8" t="s">
        <v>119</v>
      </c>
      <c r="F54" s="9">
        <v>32399</v>
      </c>
      <c r="G54" s="9">
        <v>31421</v>
      </c>
      <c r="H54" s="9">
        <v>978</v>
      </c>
      <c r="I54" s="9">
        <v>29998</v>
      </c>
      <c r="J54" s="9">
        <v>29998</v>
      </c>
      <c r="K54" s="9">
        <v>0</v>
      </c>
      <c r="L54" s="9">
        <v>0</v>
      </c>
      <c r="M54" s="9">
        <v>0</v>
      </c>
      <c r="N54" s="9">
        <v>0</v>
      </c>
      <c r="O54" s="9">
        <v>2401</v>
      </c>
      <c r="P54" s="9">
        <v>1423</v>
      </c>
      <c r="Q54" s="9">
        <v>978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3226</v>
      </c>
      <c r="Y54" s="9">
        <v>2248</v>
      </c>
      <c r="Z54" s="9">
        <v>978</v>
      </c>
      <c r="AA54" s="9">
        <v>825</v>
      </c>
      <c r="AB54" s="9">
        <v>825</v>
      </c>
      <c r="AC54" s="9">
        <v>0</v>
      </c>
      <c r="AD54" s="9">
        <v>0</v>
      </c>
      <c r="AE54" s="9">
        <v>0</v>
      </c>
      <c r="AF54" s="9">
        <v>0</v>
      </c>
      <c r="AG54" s="9">
        <v>2401</v>
      </c>
      <c r="AH54" s="9">
        <v>1423</v>
      </c>
      <c r="AI54" s="9">
        <v>978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</row>
    <row r="55" spans="1:41" ht="24" x14ac:dyDescent="0.25">
      <c r="A55" s="10"/>
      <c r="B55" s="6">
        <v>42</v>
      </c>
      <c r="C55" s="7" t="s">
        <v>120</v>
      </c>
      <c r="D55" s="6" t="s">
        <v>120</v>
      </c>
      <c r="E55" s="8" t="s">
        <v>121</v>
      </c>
      <c r="F55" s="9">
        <v>225316</v>
      </c>
      <c r="G55" s="9">
        <v>225316</v>
      </c>
      <c r="H55" s="9">
        <v>0</v>
      </c>
      <c r="I55" s="9">
        <v>134090</v>
      </c>
      <c r="J55" s="9">
        <v>134090</v>
      </c>
      <c r="K55" s="9">
        <v>0</v>
      </c>
      <c r="L55" s="9">
        <v>31263</v>
      </c>
      <c r="M55" s="9">
        <v>31263</v>
      </c>
      <c r="N55" s="9">
        <v>0</v>
      </c>
      <c r="O55" s="9">
        <v>59963</v>
      </c>
      <c r="P55" s="9">
        <v>59963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64264</v>
      </c>
      <c r="Y55" s="9">
        <v>64264</v>
      </c>
      <c r="Z55" s="9">
        <v>0</v>
      </c>
      <c r="AA55" s="9">
        <v>3174</v>
      </c>
      <c r="AB55" s="9">
        <v>3174</v>
      </c>
      <c r="AC55" s="9">
        <v>0</v>
      </c>
      <c r="AD55" s="9">
        <v>1783</v>
      </c>
      <c r="AE55" s="9">
        <v>1783</v>
      </c>
      <c r="AF55" s="9">
        <v>0</v>
      </c>
      <c r="AG55" s="9">
        <v>59307</v>
      </c>
      <c r="AH55" s="9">
        <v>59307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</row>
    <row r="56" spans="1:41" ht="24" x14ac:dyDescent="0.25">
      <c r="A56" s="10"/>
      <c r="B56" s="6">
        <v>43</v>
      </c>
      <c r="C56" s="7" t="s">
        <v>122</v>
      </c>
      <c r="D56" s="6" t="s">
        <v>122</v>
      </c>
      <c r="E56" s="8" t="s">
        <v>123</v>
      </c>
      <c r="F56" s="9">
        <v>10537</v>
      </c>
      <c r="G56" s="9">
        <v>10537</v>
      </c>
      <c r="H56" s="9">
        <v>0</v>
      </c>
      <c r="I56" s="9">
        <v>10213</v>
      </c>
      <c r="J56" s="9">
        <v>10213</v>
      </c>
      <c r="K56" s="9">
        <v>0</v>
      </c>
      <c r="L56" s="9">
        <v>0</v>
      </c>
      <c r="M56" s="9">
        <v>0</v>
      </c>
      <c r="N56" s="9">
        <v>0</v>
      </c>
      <c r="O56" s="9">
        <v>324</v>
      </c>
      <c r="P56" s="9">
        <v>324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239</v>
      </c>
      <c r="Y56" s="9">
        <v>239</v>
      </c>
      <c r="Z56" s="9">
        <v>0</v>
      </c>
      <c r="AA56" s="9">
        <v>123</v>
      </c>
      <c r="AB56" s="9">
        <v>123</v>
      </c>
      <c r="AC56" s="9">
        <v>0</v>
      </c>
      <c r="AD56" s="9">
        <v>0</v>
      </c>
      <c r="AE56" s="9">
        <v>0</v>
      </c>
      <c r="AF56" s="9">
        <v>0</v>
      </c>
      <c r="AG56" s="9">
        <v>116</v>
      </c>
      <c r="AH56" s="9">
        <v>116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</row>
    <row r="57" spans="1:41" x14ac:dyDescent="0.25">
      <c r="A57" s="10"/>
      <c r="B57" s="6">
        <v>44</v>
      </c>
      <c r="C57" s="7" t="s">
        <v>124</v>
      </c>
      <c r="D57" s="6" t="s">
        <v>124</v>
      </c>
      <c r="E57" s="8" t="s">
        <v>125</v>
      </c>
      <c r="F57" s="9">
        <v>68096</v>
      </c>
      <c r="G57" s="9">
        <v>68096</v>
      </c>
      <c r="H57" s="9">
        <v>0</v>
      </c>
      <c r="I57" s="9">
        <v>64199</v>
      </c>
      <c r="J57" s="9">
        <v>64199</v>
      </c>
      <c r="K57" s="9">
        <v>0</v>
      </c>
      <c r="L57" s="9">
        <v>948</v>
      </c>
      <c r="M57" s="9">
        <v>948</v>
      </c>
      <c r="N57" s="9">
        <v>0</v>
      </c>
      <c r="O57" s="9">
        <v>2949</v>
      </c>
      <c r="P57" s="9">
        <v>2949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3992</v>
      </c>
      <c r="Y57" s="9">
        <v>3992</v>
      </c>
      <c r="Z57" s="9">
        <v>0</v>
      </c>
      <c r="AA57" s="9">
        <v>1019</v>
      </c>
      <c r="AB57" s="9">
        <v>1019</v>
      </c>
      <c r="AC57" s="9">
        <v>0</v>
      </c>
      <c r="AD57" s="9">
        <v>24</v>
      </c>
      <c r="AE57" s="9">
        <v>24</v>
      </c>
      <c r="AF57" s="9">
        <v>0</v>
      </c>
      <c r="AG57" s="9">
        <v>2949</v>
      </c>
      <c r="AH57" s="9">
        <v>2949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</row>
    <row r="58" spans="1:41" x14ac:dyDescent="0.25">
      <c r="A58" s="10"/>
      <c r="B58" s="6">
        <v>45</v>
      </c>
      <c r="C58" s="7" t="s">
        <v>126</v>
      </c>
      <c r="D58" s="6" t="s">
        <v>126</v>
      </c>
      <c r="E58" s="8" t="s">
        <v>127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</row>
    <row r="59" spans="1:41" x14ac:dyDescent="0.25">
      <c r="A59" s="10"/>
      <c r="B59" s="6">
        <v>46</v>
      </c>
      <c r="C59" s="7" t="s">
        <v>128</v>
      </c>
      <c r="D59" s="6" t="s">
        <v>128</v>
      </c>
      <c r="E59" s="8" t="s">
        <v>129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</row>
    <row r="60" spans="1:41" ht="24" x14ac:dyDescent="0.25">
      <c r="A60" s="10"/>
      <c r="B60" s="6">
        <v>47</v>
      </c>
      <c r="C60" s="7" t="s">
        <v>130</v>
      </c>
      <c r="D60" s="6" t="s">
        <v>130</v>
      </c>
      <c r="E60" s="8" t="s">
        <v>131</v>
      </c>
      <c r="F60" s="9">
        <v>21425</v>
      </c>
      <c r="G60" s="9">
        <v>21425</v>
      </c>
      <c r="H60" s="9">
        <v>0</v>
      </c>
      <c r="I60" s="9">
        <v>19966</v>
      </c>
      <c r="J60" s="9">
        <v>19966</v>
      </c>
      <c r="K60" s="9">
        <v>0</v>
      </c>
      <c r="L60" s="9">
        <v>1304</v>
      </c>
      <c r="M60" s="9">
        <v>1304</v>
      </c>
      <c r="N60" s="9">
        <v>0</v>
      </c>
      <c r="O60" s="9">
        <v>155</v>
      </c>
      <c r="P60" s="9">
        <v>155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973</v>
      </c>
      <c r="Y60" s="9">
        <v>973</v>
      </c>
      <c r="Z60" s="9">
        <v>0</v>
      </c>
      <c r="AA60" s="9">
        <v>793</v>
      </c>
      <c r="AB60" s="9">
        <v>793</v>
      </c>
      <c r="AC60" s="9">
        <v>0</v>
      </c>
      <c r="AD60" s="9">
        <v>25</v>
      </c>
      <c r="AE60" s="9">
        <v>25</v>
      </c>
      <c r="AF60" s="9">
        <v>0</v>
      </c>
      <c r="AG60" s="9">
        <v>155</v>
      </c>
      <c r="AH60" s="9">
        <v>155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</row>
    <row r="61" spans="1:41" x14ac:dyDescent="0.25">
      <c r="A61" s="10"/>
      <c r="B61" s="6">
        <v>48</v>
      </c>
      <c r="C61" s="7" t="s">
        <v>132</v>
      </c>
      <c r="D61" s="6" t="s">
        <v>132</v>
      </c>
      <c r="E61" s="8" t="s">
        <v>133</v>
      </c>
      <c r="F61" s="9">
        <v>964</v>
      </c>
      <c r="G61" s="9">
        <v>964</v>
      </c>
      <c r="H61" s="9">
        <v>0</v>
      </c>
      <c r="I61" s="9">
        <v>964</v>
      </c>
      <c r="J61" s="9">
        <v>964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12</v>
      </c>
      <c r="Y61" s="9">
        <v>12</v>
      </c>
      <c r="Z61" s="9">
        <v>0</v>
      </c>
      <c r="AA61" s="9">
        <v>12</v>
      </c>
      <c r="AB61" s="9">
        <v>12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</row>
    <row r="62" spans="1:41" x14ac:dyDescent="0.25">
      <c r="A62" s="10"/>
      <c r="B62" s="6">
        <v>49</v>
      </c>
      <c r="C62" s="7" t="s">
        <v>134</v>
      </c>
      <c r="D62" s="6" t="s">
        <v>134</v>
      </c>
      <c r="E62" s="8" t="s">
        <v>135</v>
      </c>
      <c r="F62" s="9">
        <v>77</v>
      </c>
      <c r="G62" s="9">
        <v>77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77</v>
      </c>
      <c r="P62" s="9">
        <v>77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77</v>
      </c>
      <c r="Y62" s="9">
        <v>77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77</v>
      </c>
      <c r="AH62" s="9">
        <v>77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</row>
    <row r="63" spans="1:41" x14ac:dyDescent="0.25">
      <c r="A63" s="10"/>
      <c r="B63" s="6">
        <v>50</v>
      </c>
      <c r="C63" s="7" t="s">
        <v>136</v>
      </c>
      <c r="D63" s="6" t="s">
        <v>136</v>
      </c>
      <c r="E63" s="8" t="s">
        <v>137</v>
      </c>
      <c r="F63" s="9">
        <v>1614</v>
      </c>
      <c r="G63" s="9">
        <v>1614</v>
      </c>
      <c r="H63" s="9">
        <v>0</v>
      </c>
      <c r="I63" s="9">
        <v>1614</v>
      </c>
      <c r="J63" s="9">
        <v>1614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93</v>
      </c>
      <c r="Y63" s="9">
        <v>93</v>
      </c>
      <c r="Z63" s="9">
        <v>0</v>
      </c>
      <c r="AA63" s="9">
        <v>93</v>
      </c>
      <c r="AB63" s="9">
        <v>93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</row>
    <row r="64" spans="1:41" x14ac:dyDescent="0.25">
      <c r="A64" s="10"/>
      <c r="B64" s="6">
        <v>51</v>
      </c>
      <c r="C64" s="7" t="s">
        <v>138</v>
      </c>
      <c r="D64" s="6" t="s">
        <v>138</v>
      </c>
      <c r="E64" s="8" t="s">
        <v>139</v>
      </c>
      <c r="F64" s="9">
        <v>304</v>
      </c>
      <c r="G64" s="9">
        <v>304</v>
      </c>
      <c r="H64" s="9">
        <v>0</v>
      </c>
      <c r="I64" s="9">
        <v>304</v>
      </c>
      <c r="J64" s="9">
        <v>304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2</v>
      </c>
      <c r="Y64" s="9">
        <v>2</v>
      </c>
      <c r="Z64" s="9">
        <v>0</v>
      </c>
      <c r="AA64" s="9">
        <v>2</v>
      </c>
      <c r="AB64" s="9">
        <v>2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</row>
    <row r="65" spans="1:41" ht="24" x14ac:dyDescent="0.25">
      <c r="A65" s="10"/>
      <c r="B65" s="6">
        <v>52</v>
      </c>
      <c r="C65" s="7" t="s">
        <v>140</v>
      </c>
      <c r="D65" s="6" t="s">
        <v>140</v>
      </c>
      <c r="E65" s="8" t="s">
        <v>141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</row>
    <row r="66" spans="1:41" ht="24" x14ac:dyDescent="0.25">
      <c r="A66" s="10"/>
      <c r="B66" s="6">
        <v>53</v>
      </c>
      <c r="C66" s="7" t="s">
        <v>142</v>
      </c>
      <c r="D66" s="6" t="s">
        <v>142</v>
      </c>
      <c r="E66" s="8" t="s">
        <v>143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</row>
    <row r="67" spans="1:41" x14ac:dyDescent="0.25">
      <c r="A67" s="10"/>
      <c r="B67" s="6">
        <v>54</v>
      </c>
      <c r="C67" s="7" t="s">
        <v>144</v>
      </c>
      <c r="D67" s="6" t="s">
        <v>144</v>
      </c>
      <c r="E67" s="8" t="s">
        <v>145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</row>
    <row r="68" spans="1:41" ht="24" x14ac:dyDescent="0.25">
      <c r="A68" s="10"/>
      <c r="B68" s="6">
        <v>55</v>
      </c>
      <c r="C68" s="7" t="s">
        <v>146</v>
      </c>
      <c r="D68" s="6" t="s">
        <v>146</v>
      </c>
      <c r="E68" s="8" t="s">
        <v>147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</row>
    <row r="69" spans="1:41" x14ac:dyDescent="0.25">
      <c r="A69" s="10"/>
      <c r="B69" s="6">
        <v>56</v>
      </c>
      <c r="C69" s="7" t="s">
        <v>148</v>
      </c>
      <c r="D69" s="6" t="s">
        <v>148</v>
      </c>
      <c r="E69" s="8" t="s">
        <v>149</v>
      </c>
      <c r="F69" s="9">
        <v>102</v>
      </c>
      <c r="G69" s="9">
        <v>102</v>
      </c>
      <c r="H69" s="9">
        <v>0</v>
      </c>
      <c r="I69" s="9">
        <v>102</v>
      </c>
      <c r="J69" s="9">
        <v>102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1</v>
      </c>
      <c r="Y69" s="9">
        <v>1</v>
      </c>
      <c r="Z69" s="9">
        <v>0</v>
      </c>
      <c r="AA69" s="9">
        <v>1</v>
      </c>
      <c r="AB69" s="9">
        <v>1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</row>
    <row r="70" spans="1:41" ht="24" x14ac:dyDescent="0.25">
      <c r="A70" s="10"/>
      <c r="B70" s="6">
        <v>57</v>
      </c>
      <c r="C70" s="7" t="s">
        <v>150</v>
      </c>
      <c r="D70" s="6" t="s">
        <v>150</v>
      </c>
      <c r="E70" s="8" t="s">
        <v>151</v>
      </c>
      <c r="F70" s="9">
        <v>6376</v>
      </c>
      <c r="G70" s="9">
        <v>6376</v>
      </c>
      <c r="H70" s="9">
        <v>0</v>
      </c>
      <c r="I70" s="9">
        <v>6078</v>
      </c>
      <c r="J70" s="9">
        <v>6078</v>
      </c>
      <c r="K70" s="9">
        <v>0</v>
      </c>
      <c r="L70" s="9">
        <v>0</v>
      </c>
      <c r="M70" s="9">
        <v>0</v>
      </c>
      <c r="N70" s="9">
        <v>0</v>
      </c>
      <c r="O70" s="9">
        <v>298</v>
      </c>
      <c r="P70" s="9">
        <v>298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488</v>
      </c>
      <c r="Y70" s="9">
        <v>488</v>
      </c>
      <c r="Z70" s="9">
        <v>0</v>
      </c>
      <c r="AA70" s="9">
        <v>190</v>
      </c>
      <c r="AB70" s="9">
        <v>190</v>
      </c>
      <c r="AC70" s="9">
        <v>0</v>
      </c>
      <c r="AD70" s="9">
        <v>0</v>
      </c>
      <c r="AE70" s="9">
        <v>0</v>
      </c>
      <c r="AF70" s="9">
        <v>0</v>
      </c>
      <c r="AG70" s="9">
        <v>298</v>
      </c>
      <c r="AH70" s="9">
        <v>298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</row>
    <row r="71" spans="1:41" ht="24" x14ac:dyDescent="0.25">
      <c r="A71" s="10"/>
      <c r="B71" s="6">
        <v>58</v>
      </c>
      <c r="C71" s="7" t="s">
        <v>152</v>
      </c>
      <c r="D71" s="6" t="s">
        <v>152</v>
      </c>
      <c r="E71" s="8" t="s">
        <v>153</v>
      </c>
      <c r="F71" s="9">
        <v>507</v>
      </c>
      <c r="G71" s="9">
        <v>507</v>
      </c>
      <c r="H71" s="9">
        <v>0</v>
      </c>
      <c r="I71" s="9">
        <v>507</v>
      </c>
      <c r="J71" s="9">
        <v>507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6</v>
      </c>
      <c r="Y71" s="9">
        <v>6</v>
      </c>
      <c r="Z71" s="9">
        <v>0</v>
      </c>
      <c r="AA71" s="9">
        <v>6</v>
      </c>
      <c r="AB71" s="9">
        <v>6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  <c r="AL71" s="9">
        <v>0</v>
      </c>
      <c r="AM71" s="9">
        <v>0</v>
      </c>
      <c r="AN71" s="9">
        <v>0</v>
      </c>
      <c r="AO71" s="9">
        <v>0</v>
      </c>
    </row>
    <row r="72" spans="1:41" ht="24" x14ac:dyDescent="0.25">
      <c r="A72" s="10"/>
      <c r="B72" s="6">
        <v>59</v>
      </c>
      <c r="C72" s="7" t="s">
        <v>154</v>
      </c>
      <c r="D72" s="6" t="s">
        <v>154</v>
      </c>
      <c r="E72" s="8" t="s">
        <v>155</v>
      </c>
      <c r="F72" s="9">
        <v>40</v>
      </c>
      <c r="G72" s="9">
        <v>40</v>
      </c>
      <c r="H72" s="9">
        <v>0</v>
      </c>
      <c r="I72" s="9">
        <v>40</v>
      </c>
      <c r="J72" s="9">
        <v>40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2</v>
      </c>
      <c r="Y72" s="9">
        <v>2</v>
      </c>
      <c r="Z72" s="9">
        <v>0</v>
      </c>
      <c r="AA72" s="9">
        <v>2</v>
      </c>
      <c r="AB72" s="9">
        <v>2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</row>
    <row r="73" spans="1:41" x14ac:dyDescent="0.25">
      <c r="A73" s="10"/>
      <c r="B73" s="6">
        <v>60</v>
      </c>
      <c r="C73" s="7" t="s">
        <v>156</v>
      </c>
      <c r="D73" s="6" t="s">
        <v>156</v>
      </c>
      <c r="E73" s="8" t="s">
        <v>157</v>
      </c>
      <c r="F73" s="9">
        <v>10635</v>
      </c>
      <c r="G73" s="9">
        <v>10635</v>
      </c>
      <c r="H73" s="9">
        <v>0</v>
      </c>
      <c r="I73" s="9">
        <v>10415</v>
      </c>
      <c r="J73" s="9">
        <v>10415</v>
      </c>
      <c r="K73" s="9">
        <v>0</v>
      </c>
      <c r="L73" s="9">
        <v>0</v>
      </c>
      <c r="M73" s="9">
        <v>0</v>
      </c>
      <c r="N73" s="9">
        <v>0</v>
      </c>
      <c r="O73" s="9">
        <v>220</v>
      </c>
      <c r="P73" s="9">
        <v>220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360</v>
      </c>
      <c r="Y73" s="9">
        <v>360</v>
      </c>
      <c r="Z73" s="9">
        <v>0</v>
      </c>
      <c r="AA73" s="9">
        <v>140</v>
      </c>
      <c r="AB73" s="9">
        <v>140</v>
      </c>
      <c r="AC73" s="9">
        <v>0</v>
      </c>
      <c r="AD73" s="9">
        <v>0</v>
      </c>
      <c r="AE73" s="9">
        <v>0</v>
      </c>
      <c r="AF73" s="9">
        <v>0</v>
      </c>
      <c r="AG73" s="9">
        <v>220</v>
      </c>
      <c r="AH73" s="9">
        <v>220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9">
        <v>0</v>
      </c>
      <c r="AO73" s="9">
        <v>0</v>
      </c>
    </row>
    <row r="74" spans="1:41" x14ac:dyDescent="0.25">
      <c r="A74" s="10"/>
      <c r="B74" s="6">
        <v>61</v>
      </c>
      <c r="C74" s="7" t="s">
        <v>158</v>
      </c>
      <c r="D74" s="6" t="s">
        <v>158</v>
      </c>
      <c r="E74" s="8" t="s">
        <v>159</v>
      </c>
      <c r="F74" s="9">
        <v>426</v>
      </c>
      <c r="G74" s="9">
        <v>426</v>
      </c>
      <c r="H74" s="9">
        <v>0</v>
      </c>
      <c r="I74" s="9">
        <v>426</v>
      </c>
      <c r="J74" s="9">
        <v>426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6</v>
      </c>
      <c r="Y74" s="9">
        <v>6</v>
      </c>
      <c r="Z74" s="9">
        <v>0</v>
      </c>
      <c r="AA74" s="9">
        <v>6</v>
      </c>
      <c r="AB74" s="9">
        <v>6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</row>
    <row r="75" spans="1:41" ht="24" x14ac:dyDescent="0.25">
      <c r="A75" s="10"/>
      <c r="B75" s="6">
        <v>62</v>
      </c>
      <c r="C75" s="7" t="s">
        <v>160</v>
      </c>
      <c r="D75" s="6" t="s">
        <v>160</v>
      </c>
      <c r="E75" s="8" t="s">
        <v>161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9">
        <v>0</v>
      </c>
      <c r="AO75" s="9">
        <v>0</v>
      </c>
    </row>
    <row r="76" spans="1:41" ht="24" x14ac:dyDescent="0.25">
      <c r="A76" s="10"/>
      <c r="B76" s="6">
        <v>63</v>
      </c>
      <c r="C76" s="7" t="s">
        <v>162</v>
      </c>
      <c r="D76" s="6" t="s">
        <v>162</v>
      </c>
      <c r="E76" s="8" t="s">
        <v>163</v>
      </c>
      <c r="F76" s="9">
        <v>7596</v>
      </c>
      <c r="G76" s="9">
        <v>7596</v>
      </c>
      <c r="H76" s="9">
        <v>0</v>
      </c>
      <c r="I76" s="9">
        <v>7596</v>
      </c>
      <c r="J76" s="9">
        <v>7596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230</v>
      </c>
      <c r="Y76" s="9">
        <v>230</v>
      </c>
      <c r="Z76" s="9">
        <v>0</v>
      </c>
      <c r="AA76" s="9">
        <v>230</v>
      </c>
      <c r="AB76" s="9">
        <v>230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</row>
    <row r="77" spans="1:41" x14ac:dyDescent="0.25">
      <c r="A77" s="10"/>
      <c r="B77" s="6">
        <v>64</v>
      </c>
      <c r="C77" s="7" t="s">
        <v>164</v>
      </c>
      <c r="D77" s="6" t="s">
        <v>164</v>
      </c>
      <c r="E77" s="8" t="s">
        <v>165</v>
      </c>
      <c r="F77" s="9">
        <v>1392</v>
      </c>
      <c r="G77" s="9">
        <v>1392</v>
      </c>
      <c r="H77" s="9">
        <v>0</v>
      </c>
      <c r="I77" s="9">
        <v>1392</v>
      </c>
      <c r="J77" s="9">
        <v>1392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20</v>
      </c>
      <c r="Y77" s="9">
        <v>20</v>
      </c>
      <c r="Z77" s="9">
        <v>0</v>
      </c>
      <c r="AA77" s="9">
        <v>20</v>
      </c>
      <c r="AB77" s="9">
        <v>20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</row>
    <row r="78" spans="1:41" x14ac:dyDescent="0.25">
      <c r="A78" s="10"/>
      <c r="B78" s="6">
        <v>65</v>
      </c>
      <c r="C78" s="7" t="s">
        <v>166</v>
      </c>
      <c r="D78" s="6" t="s">
        <v>166</v>
      </c>
      <c r="E78" s="8" t="s">
        <v>167</v>
      </c>
      <c r="F78" s="9">
        <v>4210</v>
      </c>
      <c r="G78" s="9">
        <v>4210</v>
      </c>
      <c r="H78" s="9">
        <v>0</v>
      </c>
      <c r="I78" s="9">
        <v>4210</v>
      </c>
      <c r="J78" s="9">
        <v>4210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72</v>
      </c>
      <c r="Y78" s="9">
        <v>72</v>
      </c>
      <c r="Z78" s="9">
        <v>0</v>
      </c>
      <c r="AA78" s="9">
        <v>72</v>
      </c>
      <c r="AB78" s="9">
        <v>72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</row>
    <row r="79" spans="1:41" x14ac:dyDescent="0.25">
      <c r="A79" s="10"/>
      <c r="B79" s="6">
        <v>66</v>
      </c>
      <c r="C79" s="7" t="s">
        <v>168</v>
      </c>
      <c r="D79" s="6" t="s">
        <v>168</v>
      </c>
      <c r="E79" s="8" t="s">
        <v>169</v>
      </c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</row>
    <row r="80" spans="1:41" x14ac:dyDescent="0.25">
      <c r="A80" s="10"/>
      <c r="B80" s="6">
        <v>67</v>
      </c>
      <c r="C80" s="7" t="s">
        <v>170</v>
      </c>
      <c r="D80" s="6" t="s">
        <v>170</v>
      </c>
      <c r="E80" s="8" t="s">
        <v>171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</row>
    <row r="81" spans="1:41" x14ac:dyDescent="0.25">
      <c r="A81" s="10"/>
      <c r="B81" s="6">
        <v>68</v>
      </c>
      <c r="C81" s="7" t="s">
        <v>172</v>
      </c>
      <c r="D81" s="6" t="s">
        <v>172</v>
      </c>
      <c r="E81" s="8" t="s">
        <v>173</v>
      </c>
      <c r="F81" s="9">
        <v>7725</v>
      </c>
      <c r="G81" s="9">
        <v>7725</v>
      </c>
      <c r="H81" s="9">
        <v>0</v>
      </c>
      <c r="I81" s="9">
        <v>5362</v>
      </c>
      <c r="J81" s="9">
        <v>5362</v>
      </c>
      <c r="K81" s="9">
        <v>0</v>
      </c>
      <c r="L81" s="9">
        <v>2363</v>
      </c>
      <c r="M81" s="9">
        <v>2363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104</v>
      </c>
      <c r="Y81" s="9">
        <v>104</v>
      </c>
      <c r="Z81" s="9">
        <v>0</v>
      </c>
      <c r="AA81" s="9">
        <v>49</v>
      </c>
      <c r="AB81" s="9">
        <v>49</v>
      </c>
      <c r="AC81" s="9">
        <v>0</v>
      </c>
      <c r="AD81" s="9">
        <v>55</v>
      </c>
      <c r="AE81" s="9">
        <v>55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</row>
    <row r="82" spans="1:41" x14ac:dyDescent="0.25">
      <c r="A82" s="10"/>
      <c r="B82" s="6">
        <v>69</v>
      </c>
      <c r="C82" s="7" t="s">
        <v>174</v>
      </c>
      <c r="D82" s="6" t="s">
        <v>174</v>
      </c>
      <c r="E82" s="8" t="s">
        <v>175</v>
      </c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</row>
    <row r="83" spans="1:41" ht="36" x14ac:dyDescent="0.25">
      <c r="A83" s="10"/>
      <c r="B83" s="6">
        <v>70</v>
      </c>
      <c r="C83" s="7" t="s">
        <v>176</v>
      </c>
      <c r="D83" s="6" t="s">
        <v>176</v>
      </c>
      <c r="E83" s="8" t="s">
        <v>177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</row>
    <row r="84" spans="1:41" x14ac:dyDescent="0.25">
      <c r="A84" s="10"/>
      <c r="B84" s="6">
        <v>71</v>
      </c>
      <c r="C84" s="7" t="s">
        <v>178</v>
      </c>
      <c r="D84" s="6" t="s">
        <v>178</v>
      </c>
      <c r="E84" s="8" t="s">
        <v>179</v>
      </c>
      <c r="F84" s="9">
        <v>2419</v>
      </c>
      <c r="G84" s="9">
        <v>2419</v>
      </c>
      <c r="H84" s="9">
        <v>0</v>
      </c>
      <c r="I84" s="9">
        <v>2419</v>
      </c>
      <c r="J84" s="9">
        <v>2419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31</v>
      </c>
      <c r="Y84" s="9">
        <v>31</v>
      </c>
      <c r="Z84" s="9">
        <v>0</v>
      </c>
      <c r="AA84" s="9">
        <v>31</v>
      </c>
      <c r="AB84" s="9">
        <v>31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</row>
    <row r="85" spans="1:41" x14ac:dyDescent="0.25">
      <c r="A85" s="10"/>
      <c r="B85" s="6">
        <v>72</v>
      </c>
      <c r="C85" s="7" t="s">
        <v>180</v>
      </c>
      <c r="D85" s="6" t="s">
        <v>180</v>
      </c>
      <c r="E85" s="8" t="s">
        <v>181</v>
      </c>
      <c r="F85" s="9">
        <v>3689</v>
      </c>
      <c r="G85" s="9">
        <v>3689</v>
      </c>
      <c r="H85" s="9">
        <v>0</v>
      </c>
      <c r="I85" s="9">
        <v>3689</v>
      </c>
      <c r="J85" s="9">
        <v>3689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138</v>
      </c>
      <c r="Y85" s="9">
        <v>138</v>
      </c>
      <c r="Z85" s="9">
        <v>0</v>
      </c>
      <c r="AA85" s="9">
        <v>138</v>
      </c>
      <c r="AB85" s="9">
        <v>138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</row>
    <row r="86" spans="1:41" ht="24" x14ac:dyDescent="0.25">
      <c r="A86" s="10"/>
      <c r="B86" s="6">
        <v>73</v>
      </c>
      <c r="C86" s="7" t="s">
        <v>182</v>
      </c>
      <c r="D86" s="6" t="s">
        <v>182</v>
      </c>
      <c r="E86" s="8" t="s">
        <v>183</v>
      </c>
      <c r="F86" s="9">
        <v>715</v>
      </c>
      <c r="G86" s="9">
        <v>715</v>
      </c>
      <c r="H86" s="9">
        <v>0</v>
      </c>
      <c r="I86" s="9">
        <v>715</v>
      </c>
      <c r="J86" s="9">
        <v>715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10</v>
      </c>
      <c r="Y86" s="9">
        <v>10</v>
      </c>
      <c r="Z86" s="9">
        <v>0</v>
      </c>
      <c r="AA86" s="9">
        <v>10</v>
      </c>
      <c r="AB86" s="9">
        <v>10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</row>
    <row r="87" spans="1:41" ht="24" x14ac:dyDescent="0.25">
      <c r="A87" s="10"/>
      <c r="B87" s="6">
        <v>74</v>
      </c>
      <c r="C87" s="7" t="s">
        <v>184</v>
      </c>
      <c r="D87" s="6" t="s">
        <v>184</v>
      </c>
      <c r="E87" s="8" t="s">
        <v>185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</row>
    <row r="88" spans="1:41" x14ac:dyDescent="0.25">
      <c r="A88" s="10"/>
      <c r="B88" s="6">
        <v>75</v>
      </c>
      <c r="C88" s="7" t="s">
        <v>186</v>
      </c>
      <c r="D88" s="6" t="s">
        <v>186</v>
      </c>
      <c r="E88" s="8" t="s">
        <v>187</v>
      </c>
      <c r="F88" s="9">
        <v>1673</v>
      </c>
      <c r="G88" s="9">
        <v>1673</v>
      </c>
      <c r="H88" s="9">
        <v>0</v>
      </c>
      <c r="I88" s="9">
        <v>1673</v>
      </c>
      <c r="J88" s="9">
        <v>1673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118</v>
      </c>
      <c r="Y88" s="9">
        <v>118</v>
      </c>
      <c r="Z88" s="9">
        <v>0</v>
      </c>
      <c r="AA88" s="9">
        <v>118</v>
      </c>
      <c r="AB88" s="9">
        <v>118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</row>
    <row r="89" spans="1:41" x14ac:dyDescent="0.25">
      <c r="A89" s="10"/>
      <c r="B89" s="6">
        <v>76</v>
      </c>
      <c r="C89" s="7" t="s">
        <v>188</v>
      </c>
      <c r="D89" s="6" t="s">
        <v>188</v>
      </c>
      <c r="E89" s="8" t="s">
        <v>189</v>
      </c>
      <c r="F89" s="9">
        <v>21388</v>
      </c>
      <c r="G89" s="9">
        <v>21388</v>
      </c>
      <c r="H89" s="9">
        <v>0</v>
      </c>
      <c r="I89" s="9">
        <v>20484</v>
      </c>
      <c r="J89" s="9">
        <v>20484</v>
      </c>
      <c r="K89" s="9">
        <v>0</v>
      </c>
      <c r="L89" s="9">
        <v>0</v>
      </c>
      <c r="M89" s="9">
        <v>0</v>
      </c>
      <c r="N89" s="9">
        <v>0</v>
      </c>
      <c r="O89" s="9">
        <v>904</v>
      </c>
      <c r="P89" s="9">
        <v>904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1817</v>
      </c>
      <c r="Y89" s="9">
        <v>1817</v>
      </c>
      <c r="Z89" s="9">
        <v>0</v>
      </c>
      <c r="AA89" s="9">
        <v>913</v>
      </c>
      <c r="AB89" s="9">
        <v>913</v>
      </c>
      <c r="AC89" s="9">
        <v>0</v>
      </c>
      <c r="AD89" s="9">
        <v>0</v>
      </c>
      <c r="AE89" s="9">
        <v>0</v>
      </c>
      <c r="AF89" s="9">
        <v>0</v>
      </c>
      <c r="AG89" s="9">
        <v>904</v>
      </c>
      <c r="AH89" s="9">
        <v>904</v>
      </c>
      <c r="AI89" s="9">
        <v>0</v>
      </c>
      <c r="AJ89" s="9">
        <v>0</v>
      </c>
      <c r="AK89" s="9">
        <v>0</v>
      </c>
      <c r="AL89" s="9">
        <v>0</v>
      </c>
      <c r="AM89" s="9">
        <v>0</v>
      </c>
      <c r="AN89" s="9">
        <v>0</v>
      </c>
      <c r="AO89" s="9">
        <v>0</v>
      </c>
    </row>
    <row r="90" spans="1:41" x14ac:dyDescent="0.25">
      <c r="A90" s="10"/>
      <c r="B90" s="6">
        <v>77</v>
      </c>
      <c r="C90" s="7" t="s">
        <v>190</v>
      </c>
      <c r="D90" s="6" t="s">
        <v>190</v>
      </c>
      <c r="E90" s="8" t="s">
        <v>191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</row>
    <row r="91" spans="1:41" x14ac:dyDescent="0.25">
      <c r="A91" s="10"/>
      <c r="B91" s="6">
        <v>78</v>
      </c>
      <c r="C91" s="7" t="s">
        <v>192</v>
      </c>
      <c r="D91" s="6" t="s">
        <v>192</v>
      </c>
      <c r="E91" s="8" t="s">
        <v>193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</row>
    <row r="92" spans="1:41" x14ac:dyDescent="0.25">
      <c r="A92" s="10"/>
      <c r="B92" s="6">
        <v>79</v>
      </c>
      <c r="C92" s="7" t="s">
        <v>194</v>
      </c>
      <c r="D92" s="6" t="s">
        <v>194</v>
      </c>
      <c r="E92" s="8" t="s">
        <v>195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</row>
    <row r="93" spans="1:41" ht="24" x14ac:dyDescent="0.25">
      <c r="A93" s="10"/>
      <c r="B93" s="6">
        <v>80</v>
      </c>
      <c r="C93" s="7" t="s">
        <v>196</v>
      </c>
      <c r="D93" s="6" t="s">
        <v>196</v>
      </c>
      <c r="E93" s="8" t="s">
        <v>197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</row>
    <row r="94" spans="1:41" x14ac:dyDescent="0.25">
      <c r="A94" s="10"/>
      <c r="B94" s="6">
        <v>81</v>
      </c>
      <c r="C94" s="7" t="s">
        <v>198</v>
      </c>
      <c r="D94" s="6" t="s">
        <v>198</v>
      </c>
      <c r="E94" s="8" t="s">
        <v>199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</row>
    <row r="95" spans="1:41" ht="24" x14ac:dyDescent="0.25">
      <c r="A95" s="10"/>
      <c r="B95" s="6">
        <v>82</v>
      </c>
      <c r="C95" s="7" t="s">
        <v>200</v>
      </c>
      <c r="D95" s="6" t="s">
        <v>200</v>
      </c>
      <c r="E95" s="8" t="s">
        <v>201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</row>
    <row r="96" spans="1:41" x14ac:dyDescent="0.25">
      <c r="A96" s="10"/>
      <c r="B96" s="6">
        <v>83</v>
      </c>
      <c r="C96" s="7" t="s">
        <v>202</v>
      </c>
      <c r="D96" s="6" t="s">
        <v>202</v>
      </c>
      <c r="E96" s="8" t="s">
        <v>203</v>
      </c>
      <c r="F96" s="9">
        <v>825</v>
      </c>
      <c r="G96" s="9">
        <v>825</v>
      </c>
      <c r="H96" s="9">
        <v>0</v>
      </c>
      <c r="I96" s="9">
        <v>825</v>
      </c>
      <c r="J96" s="9">
        <v>825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6</v>
      </c>
      <c r="Y96" s="9">
        <v>6</v>
      </c>
      <c r="Z96" s="9">
        <v>0</v>
      </c>
      <c r="AA96" s="9">
        <v>6</v>
      </c>
      <c r="AB96" s="9">
        <v>6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</row>
    <row r="97" spans="1:41" ht="24" x14ac:dyDescent="0.25">
      <c r="A97" s="10"/>
      <c r="B97" s="6">
        <v>84</v>
      </c>
      <c r="C97" s="7" t="s">
        <v>204</v>
      </c>
      <c r="D97" s="6" t="s">
        <v>204</v>
      </c>
      <c r="E97" s="8" t="s">
        <v>205</v>
      </c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</row>
    <row r="98" spans="1:41" x14ac:dyDescent="0.25">
      <c r="A98" s="10"/>
      <c r="B98" s="6">
        <v>85</v>
      </c>
      <c r="C98" s="7" t="s">
        <v>206</v>
      </c>
      <c r="D98" s="6" t="s">
        <v>206</v>
      </c>
      <c r="E98" s="8" t="s">
        <v>207</v>
      </c>
      <c r="F98" s="9">
        <v>658</v>
      </c>
      <c r="G98" s="9">
        <v>658</v>
      </c>
      <c r="H98" s="9">
        <v>0</v>
      </c>
      <c r="I98" s="9">
        <v>269</v>
      </c>
      <c r="J98" s="9">
        <v>269</v>
      </c>
      <c r="K98" s="9">
        <v>0</v>
      </c>
      <c r="L98" s="9">
        <v>0</v>
      </c>
      <c r="M98" s="9">
        <v>0</v>
      </c>
      <c r="N98" s="9">
        <v>0</v>
      </c>
      <c r="O98" s="9">
        <v>389</v>
      </c>
      <c r="P98" s="9">
        <v>389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354</v>
      </c>
      <c r="Y98" s="9">
        <v>354</v>
      </c>
      <c r="Z98" s="9">
        <v>0</v>
      </c>
      <c r="AA98" s="9">
        <v>24</v>
      </c>
      <c r="AB98" s="9">
        <v>24</v>
      </c>
      <c r="AC98" s="9">
        <v>0</v>
      </c>
      <c r="AD98" s="9">
        <v>0</v>
      </c>
      <c r="AE98" s="9">
        <v>0</v>
      </c>
      <c r="AF98" s="9">
        <v>0</v>
      </c>
      <c r="AG98" s="9">
        <v>330</v>
      </c>
      <c r="AH98" s="9">
        <v>330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</row>
    <row r="99" spans="1:41" ht="24" x14ac:dyDescent="0.25">
      <c r="A99" s="10"/>
      <c r="B99" s="6">
        <v>86</v>
      </c>
      <c r="C99" s="7" t="s">
        <v>208</v>
      </c>
      <c r="D99" s="6" t="s">
        <v>208</v>
      </c>
      <c r="E99" s="8" t="s">
        <v>209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</row>
    <row r="100" spans="1:41" ht="24" x14ac:dyDescent="0.25">
      <c r="A100" s="10"/>
      <c r="B100" s="6">
        <v>87</v>
      </c>
      <c r="C100" s="7" t="s">
        <v>210</v>
      </c>
      <c r="D100" s="6" t="s">
        <v>210</v>
      </c>
      <c r="E100" s="8" t="s">
        <v>211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</row>
    <row r="101" spans="1:41" x14ac:dyDescent="0.25">
      <c r="A101" s="10"/>
      <c r="B101" s="6">
        <v>88</v>
      </c>
      <c r="C101" s="7" t="s">
        <v>212</v>
      </c>
      <c r="D101" s="6" t="s">
        <v>212</v>
      </c>
      <c r="E101" s="8" t="s">
        <v>213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</row>
    <row r="102" spans="1:41" ht="24" x14ac:dyDescent="0.25">
      <c r="A102" s="10"/>
      <c r="B102" s="6">
        <v>89</v>
      </c>
      <c r="C102" s="7" t="s">
        <v>214</v>
      </c>
      <c r="D102" s="6" t="s">
        <v>215</v>
      </c>
      <c r="E102" s="8" t="s">
        <v>216</v>
      </c>
      <c r="F102" s="9">
        <v>1219189</v>
      </c>
      <c r="G102" s="9">
        <v>1154316</v>
      </c>
      <c r="H102" s="9">
        <v>64873</v>
      </c>
      <c r="I102" s="9">
        <v>835467</v>
      </c>
      <c r="J102" s="9">
        <v>770594</v>
      </c>
      <c r="K102" s="9">
        <v>64873</v>
      </c>
      <c r="L102" s="9">
        <v>16990</v>
      </c>
      <c r="M102" s="9">
        <v>16990</v>
      </c>
      <c r="N102" s="9">
        <v>0</v>
      </c>
      <c r="O102" s="9">
        <v>366732</v>
      </c>
      <c r="P102" s="9">
        <v>366732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389142</v>
      </c>
      <c r="Y102" s="9">
        <v>386577</v>
      </c>
      <c r="Z102" s="9">
        <v>2565</v>
      </c>
      <c r="AA102" s="9">
        <v>31418</v>
      </c>
      <c r="AB102" s="9">
        <v>28853</v>
      </c>
      <c r="AC102" s="9">
        <v>2565</v>
      </c>
      <c r="AD102" s="9">
        <v>5791</v>
      </c>
      <c r="AE102" s="9">
        <v>5791</v>
      </c>
      <c r="AF102" s="9">
        <v>0</v>
      </c>
      <c r="AG102" s="9">
        <v>351933</v>
      </c>
      <c r="AH102" s="9">
        <v>351933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9">
        <v>0</v>
      </c>
      <c r="AO102" s="9">
        <v>0</v>
      </c>
    </row>
    <row r="103" spans="1:41" x14ac:dyDescent="0.25">
      <c r="A103" s="10"/>
      <c r="B103" s="6">
        <v>90</v>
      </c>
      <c r="C103" s="7" t="s">
        <v>217</v>
      </c>
      <c r="D103" s="6" t="s">
        <v>215</v>
      </c>
      <c r="E103" s="8" t="s">
        <v>218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</row>
    <row r="114" spans="5:5" x14ac:dyDescent="0.25">
      <c r="E114" s="14"/>
    </row>
  </sheetData>
  <mergeCells count="22">
    <mergeCell ref="AG11:AI11"/>
    <mergeCell ref="B10:B12"/>
    <mergeCell ref="C10:C12"/>
    <mergeCell ref="D10:D12"/>
    <mergeCell ref="E10:E12"/>
    <mergeCell ref="F10:W10"/>
    <mergeCell ref="AJ11:AL11"/>
    <mergeCell ref="X10:AO10"/>
    <mergeCell ref="F11:F12"/>
    <mergeCell ref="G11:G12"/>
    <mergeCell ref="H11:H12"/>
    <mergeCell ref="I11:K11"/>
    <mergeCell ref="L11:N11"/>
    <mergeCell ref="O11:Q11"/>
    <mergeCell ref="R11:T11"/>
    <mergeCell ref="U11:W11"/>
    <mergeCell ref="X11:X12"/>
    <mergeCell ref="AM11:AO11"/>
    <mergeCell ref="Y11:Y12"/>
    <mergeCell ref="Z11:Z12"/>
    <mergeCell ref="AA11:AC11"/>
    <mergeCell ref="AD11:A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dod9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cp:lastPrinted>2023-11-16T13:33:56Z</cp:lastPrinted>
  <dcterms:created xsi:type="dcterms:W3CDTF">2022-02-21T13:17:28Z</dcterms:created>
  <dcterms:modified xsi:type="dcterms:W3CDTF">2023-11-16T13:34:09Z</dcterms:modified>
</cp:coreProperties>
</file>