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<sst xmlns="http://schemas.openxmlformats.org/spreadsheetml/2006/main" count="168" uniqueCount="66">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</sst>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45689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45691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45688</v>
      </c>
      <c r="D6">
        <v>380526</v>
      </c>
      <c r="E6">
        <v>1</v>
      </c>
      <c r="F6">
        <v>1</v>
      </c>
      <c r="G6">
        <v>0</v>
      </c>
      <c r="H6">
        <v>105676000000</v>
      </c>
    </row>
    <row r="7" spans="1:18" x14ac:dyDescent="0.25">
      <c r="A7" t="s">
        <v>64</v>
      </c>
      <c r="B7" s="22">
        <v>45692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45689</v>
      </c>
      <c r="F1" s="4" t="str">
        <f>MID("00",1,2-LEN(DAY(E1)))&amp;DAY(E1)&amp;"."&amp;MID("00",1,2-LEN(MONTH(E1)))&amp;MONTH(E1)&amp;"."&amp;YEAR(E1)</f>
        <v>01.02.2025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45691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01.02.2025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5" customHeight="1" x14ac:dyDescent="0.25">
      <c r="A15" s="4"/>
      <c r="B15" s="2">
        <v>45658</v>
      </c>
      <c r="C15" s="1" t="s">
        <v>60</v>
      </c>
      <c r="D15" s="2">
        <v>45659</v>
      </c>
      <c r="E15" s="15">
        <f t="shared" ref="E15:E37" si="0">IF(C15="1",$F$1,D15)</f>
        <v>45659</v>
      </c>
      <c r="F15" s="20">
        <v>204580926.13</v>
      </c>
      <c r="G15" s="20">
        <v>106354262.73</v>
      </c>
      <c r="H15" s="20">
        <v>105819300.59</v>
      </c>
      <c r="I15" s="20">
        <v>0</v>
      </c>
      <c r="J15" s="20">
        <v>5763077101.21</v>
      </c>
      <c r="K15" s="20"/>
      <c r="L15" s="20"/>
      <c r="M15" s="20">
        <v>0</v>
      </c>
      <c r="N15" s="20">
        <v>5005000000</v>
      </c>
      <c r="O15" s="20">
        <v>0</v>
      </c>
      <c r="P15" s="20"/>
      <c r="Q15" s="20">
        <v>0</v>
      </c>
      <c r="R15" s="20">
        <v>86814454.019999996</v>
      </c>
      <c r="S15" s="20">
        <v>86814454.019999996</v>
      </c>
      <c r="T15" s="20"/>
      <c r="U15" s="20"/>
      <c r="V15" s="20"/>
      <c r="W15" s="20"/>
      <c r="X15" s="20">
        <v>1362094448.8699999</v>
      </c>
      <c r="Y15" s="20">
        <v>0</v>
      </c>
      <c r="Z15" s="20">
        <v>9803197333.0799999</v>
      </c>
      <c r="AA15" s="20">
        <v>193168716.75</v>
      </c>
      <c r="AB15" s="20">
        <v>142233024.05000001</v>
      </c>
      <c r="AC15" s="20">
        <v>36568087.009999998</v>
      </c>
      <c r="AD15" s="20">
        <v>3587617558.5300002</v>
      </c>
      <c r="AE15" s="20">
        <v>100631940.43000001</v>
      </c>
      <c r="AF15" s="20"/>
      <c r="AG15" s="20"/>
      <c r="AH15" s="20"/>
      <c r="AI15" s="20"/>
      <c r="AJ15" s="20">
        <v>115193903.87</v>
      </c>
      <c r="AK15" s="20">
        <v>18551431.609999999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159280683.68000001</v>
      </c>
      <c r="AW15" s="20">
        <v>7148140.7800000003</v>
      </c>
      <c r="AX15" s="20">
        <v>68093316.400000006</v>
      </c>
      <c r="AY15" s="20">
        <v>57462939.950000003</v>
      </c>
      <c r="AZ15" s="20">
        <v>20995150</v>
      </c>
      <c r="BA15" s="20"/>
      <c r="BB15" s="20">
        <v>47378646.200000003</v>
      </c>
      <c r="BC15" s="20">
        <v>30099997.59</v>
      </c>
      <c r="BD15" s="20"/>
      <c r="BE15" s="20"/>
      <c r="BF15" s="20"/>
      <c r="BG15" s="20"/>
      <c r="BH15" s="20"/>
      <c r="BI15" s="20"/>
      <c r="BJ15" s="20">
        <v>3807780090.1300001</v>
      </c>
      <c r="BK15" s="20">
        <v>246651604.47</v>
      </c>
      <c r="BL15" s="20">
        <v>12621731.189999999</v>
      </c>
      <c r="BM15" s="20"/>
      <c r="BN15" s="20">
        <v>35351994.979999997</v>
      </c>
      <c r="BO15" s="20">
        <v>216304.39</v>
      </c>
      <c r="BP15" s="20"/>
      <c r="BQ15" s="20"/>
      <c r="BR15" s="20"/>
      <c r="BS15" s="20"/>
      <c r="BT15" s="20">
        <v>572776921.55999994</v>
      </c>
      <c r="BU15" s="20">
        <v>549655780.14999998</v>
      </c>
      <c r="BV15" s="20">
        <v>42407560.5</v>
      </c>
      <c r="BW15" s="20">
        <v>1411308.58</v>
      </c>
      <c r="BX15" s="20"/>
      <c r="BY15" s="20"/>
      <c r="BZ15" s="20">
        <v>21044050</v>
      </c>
      <c r="CA15" s="20">
        <v>21014750</v>
      </c>
      <c r="CB15" s="20">
        <v>23684907.989999998</v>
      </c>
      <c r="CC15" s="20">
        <v>680486.48</v>
      </c>
      <c r="CD15" s="20">
        <v>707887166.22000003</v>
      </c>
      <c r="CE15" s="20">
        <v>572978629.60000002</v>
      </c>
      <c r="CF15" s="20">
        <v>3099892923.9099998</v>
      </c>
      <c r="CG15" s="20">
        <v>61662901.119999997</v>
      </c>
      <c r="CH15" s="19">
        <v>316.24310000000003</v>
      </c>
      <c r="CI15" s="19">
        <v>313.26569999999998</v>
      </c>
    </row>
    <row r="16" spans="1:87" ht="15" customHeight="1" x14ac:dyDescent="0.25">
      <c r="A16" s="4"/>
      <c r="B16" s="2">
        <v>45659</v>
      </c>
      <c r="C16" s="1" t="s">
        <v>60</v>
      </c>
      <c r="D16" s="2">
        <v>45660</v>
      </c>
      <c r="E16" s="15">
        <f t="shared" si="0"/>
        <v>45660</v>
      </c>
      <c r="F16" s="20">
        <v>204060732.19</v>
      </c>
      <c r="G16" s="20">
        <v>120519426.29000001</v>
      </c>
      <c r="H16" s="20">
        <v>185704153.80000001</v>
      </c>
      <c r="I16" s="20">
        <v>0</v>
      </c>
      <c r="J16" s="20">
        <v>5762758940.21</v>
      </c>
      <c r="K16" s="20"/>
      <c r="L16" s="20"/>
      <c r="M16" s="20">
        <v>0</v>
      </c>
      <c r="N16" s="20">
        <v>5115000000</v>
      </c>
      <c r="O16" s="20">
        <v>0</v>
      </c>
      <c r="P16" s="20"/>
      <c r="Q16" s="20">
        <v>0</v>
      </c>
      <c r="R16" s="20">
        <v>86696717.099999994</v>
      </c>
      <c r="S16" s="20">
        <v>86696717.099999994</v>
      </c>
      <c r="T16" s="20"/>
      <c r="U16" s="20"/>
      <c r="V16" s="20"/>
      <c r="W16" s="20"/>
      <c r="X16" s="20">
        <v>1362094448.8699999</v>
      </c>
      <c r="Y16" s="20">
        <v>0</v>
      </c>
      <c r="Z16" s="20">
        <v>9992126094.4300003</v>
      </c>
      <c r="AA16" s="20">
        <v>207216143.38999999</v>
      </c>
      <c r="AB16" s="20">
        <v>143015014.31999999</v>
      </c>
      <c r="AC16" s="20">
        <v>36752616.969999999</v>
      </c>
      <c r="AD16" s="20">
        <v>3597901797.25</v>
      </c>
      <c r="AE16" s="20">
        <v>99811143.730000004</v>
      </c>
      <c r="AF16" s="20"/>
      <c r="AG16" s="20"/>
      <c r="AH16" s="20"/>
      <c r="AI16" s="20"/>
      <c r="AJ16" s="20">
        <v>114475835.04000001</v>
      </c>
      <c r="AK16" s="20">
        <v>17896435.52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155561369.66999999</v>
      </c>
      <c r="AW16" s="20">
        <v>7138446.54</v>
      </c>
      <c r="AX16" s="20">
        <v>61295766.640000001</v>
      </c>
      <c r="AY16" s="20">
        <v>50134617.380000003</v>
      </c>
      <c r="AZ16" s="20">
        <v>318401863.57999998</v>
      </c>
      <c r="BA16" s="20">
        <v>187017707.71000001</v>
      </c>
      <c r="BB16" s="20">
        <v>84075987.560000002</v>
      </c>
      <c r="BC16" s="20">
        <v>56313474.350000001</v>
      </c>
      <c r="BD16" s="20"/>
      <c r="BE16" s="20"/>
      <c r="BF16" s="20"/>
      <c r="BG16" s="20"/>
      <c r="BH16" s="20"/>
      <c r="BI16" s="20"/>
      <c r="BJ16" s="20">
        <v>4138434834.3600001</v>
      </c>
      <c r="BK16" s="20">
        <v>450202902.19999999</v>
      </c>
      <c r="BL16" s="20">
        <v>11213767.99</v>
      </c>
      <c r="BM16" s="20"/>
      <c r="BN16" s="20">
        <v>34528415.520000003</v>
      </c>
      <c r="BO16" s="20">
        <v>215906.79</v>
      </c>
      <c r="BP16" s="20"/>
      <c r="BQ16" s="20"/>
      <c r="BR16" s="20"/>
      <c r="BS16" s="20"/>
      <c r="BT16" s="20">
        <v>305727932.80000001</v>
      </c>
      <c r="BU16" s="20">
        <v>265617071.06999999</v>
      </c>
      <c r="BV16" s="20">
        <v>42405646.5</v>
      </c>
      <c r="BW16" s="20">
        <v>1409394.58</v>
      </c>
      <c r="BX16" s="20"/>
      <c r="BY16" s="20"/>
      <c r="BZ16" s="20">
        <v>444442375.32999998</v>
      </c>
      <c r="CA16" s="20">
        <v>443534610</v>
      </c>
      <c r="CB16" s="20">
        <v>33945151.659999996</v>
      </c>
      <c r="CC16" s="20">
        <v>5186485.88</v>
      </c>
      <c r="CD16" s="20">
        <v>872263289.79999995</v>
      </c>
      <c r="CE16" s="20">
        <v>715963468.32000005</v>
      </c>
      <c r="CF16" s="20">
        <v>3266171544.5599999</v>
      </c>
      <c r="CG16" s="20">
        <v>112550725.55</v>
      </c>
      <c r="CH16" s="19">
        <v>305.92779999999999</v>
      </c>
      <c r="CI16" s="19">
        <v>184.10910000000001</v>
      </c>
    </row>
    <row r="17" spans="1:87" ht="15" customHeight="1" x14ac:dyDescent="0.25">
      <c r="A17" s="4"/>
      <c r="B17" s="2">
        <v>45660</v>
      </c>
      <c r="C17" s="1" t="s">
        <v>60</v>
      </c>
      <c r="D17" s="2">
        <v>45661</v>
      </c>
      <c r="E17" s="15">
        <f t="shared" si="0"/>
        <v>45661</v>
      </c>
      <c r="F17" s="20">
        <v>209338609.00999999</v>
      </c>
      <c r="G17" s="20">
        <v>111173218.41</v>
      </c>
      <c r="H17" s="20">
        <v>134376767.94999999</v>
      </c>
      <c r="I17" s="20">
        <v>0</v>
      </c>
      <c r="J17" s="20">
        <v>5804077609.21</v>
      </c>
      <c r="K17" s="20"/>
      <c r="L17" s="20"/>
      <c r="M17" s="20">
        <v>0</v>
      </c>
      <c r="N17" s="20">
        <v>4919000000</v>
      </c>
      <c r="O17" s="20">
        <v>0</v>
      </c>
      <c r="P17" s="20"/>
      <c r="Q17" s="20">
        <v>0</v>
      </c>
      <c r="R17" s="20">
        <v>86833044.060000002</v>
      </c>
      <c r="S17" s="20">
        <v>86833044.060000002</v>
      </c>
      <c r="T17" s="20"/>
      <c r="U17" s="20"/>
      <c r="V17" s="20"/>
      <c r="W17" s="20"/>
      <c r="X17" s="20">
        <v>1362094448.8699999</v>
      </c>
      <c r="Y17" s="20">
        <v>0</v>
      </c>
      <c r="Z17" s="20">
        <v>9791531581.3600006</v>
      </c>
      <c r="AA17" s="20">
        <v>198006262.47</v>
      </c>
      <c r="AB17" s="20">
        <v>141272590.41</v>
      </c>
      <c r="AC17" s="20">
        <v>36478109.590000004</v>
      </c>
      <c r="AD17" s="20">
        <v>3584939959.8400002</v>
      </c>
      <c r="AE17" s="20">
        <v>98590844.200000003</v>
      </c>
      <c r="AF17" s="20"/>
      <c r="AG17" s="20"/>
      <c r="AH17" s="20"/>
      <c r="AI17" s="20"/>
      <c r="AJ17" s="20">
        <v>113495178.04000001</v>
      </c>
      <c r="AK17" s="20">
        <v>17921042.420000002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146183252.18000001</v>
      </c>
      <c r="AW17" s="20">
        <v>7149671.4500000002</v>
      </c>
      <c r="AX17" s="20">
        <v>99827595.090000004</v>
      </c>
      <c r="AY17" s="20">
        <v>88326739.599999994</v>
      </c>
      <c r="AZ17" s="20">
        <v>149958384.93000001</v>
      </c>
      <c r="BA17" s="20">
        <v>78116781.480000004</v>
      </c>
      <c r="BB17" s="20">
        <v>57928095.439999998</v>
      </c>
      <c r="BC17" s="20">
        <v>45341251.159999996</v>
      </c>
      <c r="BD17" s="20"/>
      <c r="BE17" s="20"/>
      <c r="BF17" s="20"/>
      <c r="BG17" s="20"/>
      <c r="BH17" s="20"/>
      <c r="BI17" s="20"/>
      <c r="BJ17" s="20">
        <v>3955473731.27</v>
      </c>
      <c r="BK17" s="20">
        <v>366554374.94</v>
      </c>
      <c r="BL17" s="20">
        <v>10233291.210000001</v>
      </c>
      <c r="BM17" s="20"/>
      <c r="BN17" s="20">
        <v>29886553.52</v>
      </c>
      <c r="BO17" s="20"/>
      <c r="BP17" s="20"/>
      <c r="BQ17" s="20"/>
      <c r="BR17" s="20"/>
      <c r="BS17" s="20"/>
      <c r="BT17" s="20">
        <v>601008188.69000006</v>
      </c>
      <c r="BU17" s="20">
        <v>503573162.56999999</v>
      </c>
      <c r="BV17" s="20">
        <v>42407862.710000001</v>
      </c>
      <c r="BW17" s="20">
        <v>1411610.79</v>
      </c>
      <c r="BX17" s="20"/>
      <c r="BY17" s="20"/>
      <c r="BZ17" s="20">
        <v>149727817.11000001</v>
      </c>
      <c r="CA17" s="20">
        <v>149540990</v>
      </c>
      <c r="CB17" s="20">
        <v>31840632.859999999</v>
      </c>
      <c r="CC17" s="20">
        <v>3898111.07</v>
      </c>
      <c r="CD17" s="20">
        <v>865104346.10000002</v>
      </c>
      <c r="CE17" s="20">
        <v>658423874.42999995</v>
      </c>
      <c r="CF17" s="20">
        <v>3090369385.1700001</v>
      </c>
      <c r="CG17" s="20">
        <v>91638593.730000004</v>
      </c>
      <c r="CH17" s="19">
        <v>316.84019999999998</v>
      </c>
      <c r="CI17" s="19">
        <v>216.07300000000001</v>
      </c>
    </row>
    <row r="18" spans="1:87" ht="15" customHeight="1" x14ac:dyDescent="0.25">
      <c r="A18" s="4"/>
      <c r="B18" s="2">
        <v>45663</v>
      </c>
      <c r="C18" s="1" t="s">
        <v>60</v>
      </c>
      <c r="D18" s="2">
        <v>45664</v>
      </c>
      <c r="E18" s="15">
        <f t="shared" si="0"/>
        <v>45664</v>
      </c>
      <c r="F18" s="20">
        <v>220234681.53999999</v>
      </c>
      <c r="G18" s="20">
        <v>111808184.94</v>
      </c>
      <c r="H18" s="20">
        <v>142793206.66</v>
      </c>
      <c r="I18" s="20">
        <v>0</v>
      </c>
      <c r="J18" s="20">
        <v>5807150835.6099997</v>
      </c>
      <c r="K18" s="20"/>
      <c r="L18" s="20"/>
      <c r="M18" s="20">
        <v>0</v>
      </c>
      <c r="N18" s="20">
        <v>4748000000</v>
      </c>
      <c r="O18" s="20">
        <v>0</v>
      </c>
      <c r="P18" s="20"/>
      <c r="Q18" s="20">
        <v>0</v>
      </c>
      <c r="R18" s="20">
        <v>86937148.280000001</v>
      </c>
      <c r="S18" s="20">
        <v>86937148.280000001</v>
      </c>
      <c r="T18" s="20"/>
      <c r="U18" s="20"/>
      <c r="V18" s="20"/>
      <c r="W18" s="20"/>
      <c r="X18" s="20">
        <v>1362094448.8699999</v>
      </c>
      <c r="Y18" s="20">
        <v>0</v>
      </c>
      <c r="Z18" s="20">
        <v>9643021423.2199993</v>
      </c>
      <c r="AA18" s="20">
        <v>198745333.22</v>
      </c>
      <c r="AB18" s="20">
        <v>141391220.58000001</v>
      </c>
      <c r="AC18" s="20">
        <v>36656123.780000001</v>
      </c>
      <c r="AD18" s="20">
        <v>3566389028.1799998</v>
      </c>
      <c r="AE18" s="20">
        <v>97770556.870000005</v>
      </c>
      <c r="AF18" s="20"/>
      <c r="AG18" s="20"/>
      <c r="AH18" s="20"/>
      <c r="AI18" s="20"/>
      <c r="AJ18" s="20">
        <v>115743461.90000001</v>
      </c>
      <c r="AK18" s="20">
        <v>17941431.379999999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161823051.47999999</v>
      </c>
      <c r="AW18" s="20">
        <v>16144757.02</v>
      </c>
      <c r="AX18" s="20">
        <v>63227605.899999999</v>
      </c>
      <c r="AY18" s="20">
        <v>53682505.649999999</v>
      </c>
      <c r="AZ18" s="20">
        <v>4802539.09</v>
      </c>
      <c r="BA18" s="20"/>
      <c r="BB18" s="20">
        <v>55813191.859999999</v>
      </c>
      <c r="BC18" s="20">
        <v>45290494.590000004</v>
      </c>
      <c r="BD18" s="20"/>
      <c r="BE18" s="20"/>
      <c r="BF18" s="20"/>
      <c r="BG18" s="20"/>
      <c r="BH18" s="20"/>
      <c r="BI18" s="20"/>
      <c r="BJ18" s="20">
        <v>3779212804.9099998</v>
      </c>
      <c r="BK18" s="20">
        <v>266199834.91</v>
      </c>
      <c r="BL18" s="20">
        <v>9501853.7200000007</v>
      </c>
      <c r="BM18" s="20"/>
      <c r="BN18" s="20">
        <v>30014493.82</v>
      </c>
      <c r="BO18" s="20"/>
      <c r="BP18" s="20"/>
      <c r="BQ18" s="20"/>
      <c r="BR18" s="20"/>
      <c r="BS18" s="20"/>
      <c r="BT18" s="20">
        <v>426635068.91000003</v>
      </c>
      <c r="BU18" s="20">
        <v>365684376.85000002</v>
      </c>
      <c r="BV18" s="20">
        <v>65988118.880000003</v>
      </c>
      <c r="BW18" s="20">
        <v>1413303.17</v>
      </c>
      <c r="BX18" s="20"/>
      <c r="BY18" s="20"/>
      <c r="BZ18" s="20">
        <v>172631624.94</v>
      </c>
      <c r="CA18" s="20">
        <v>172564490</v>
      </c>
      <c r="CB18" s="20">
        <v>45003329.25</v>
      </c>
      <c r="CC18" s="20">
        <v>14416024.060000001</v>
      </c>
      <c r="CD18" s="20">
        <v>749774489.51999998</v>
      </c>
      <c r="CE18" s="20">
        <v>554078194.08000004</v>
      </c>
      <c r="CF18" s="20">
        <v>3029438315.3899999</v>
      </c>
      <c r="CG18" s="20">
        <v>66549958.729999997</v>
      </c>
      <c r="CH18" s="19">
        <v>318.31049999999999</v>
      </c>
      <c r="CI18" s="19">
        <v>298.64080000000001</v>
      </c>
    </row>
    <row r="19" spans="1:87" ht="15" customHeight="1" x14ac:dyDescent="0.25">
      <c r="A19" s="4"/>
      <c r="B19" s="2">
        <v>45664</v>
      </c>
      <c r="C19" s="1" t="s">
        <v>60</v>
      </c>
      <c r="D19" s="2">
        <v>45665</v>
      </c>
      <c r="E19" s="15">
        <f t="shared" si="0"/>
        <v>45665</v>
      </c>
      <c r="F19" s="20">
        <v>224722769.61000001</v>
      </c>
      <c r="G19" s="20">
        <v>119598659.41</v>
      </c>
      <c r="H19" s="20">
        <v>138233860.09</v>
      </c>
      <c r="I19" s="20">
        <v>0</v>
      </c>
      <c r="J19" s="20">
        <v>5821522239.4099998</v>
      </c>
      <c r="K19" s="20"/>
      <c r="L19" s="20"/>
      <c r="M19" s="20">
        <v>0</v>
      </c>
      <c r="N19" s="20">
        <v>4664000000</v>
      </c>
      <c r="O19" s="20">
        <v>0</v>
      </c>
      <c r="P19" s="20"/>
      <c r="Q19" s="20">
        <v>0</v>
      </c>
      <c r="R19" s="20">
        <v>87556914.459999993</v>
      </c>
      <c r="S19" s="20">
        <v>87556914.459999993</v>
      </c>
      <c r="T19" s="20"/>
      <c r="U19" s="20"/>
      <c r="V19" s="20"/>
      <c r="W19" s="20"/>
      <c r="X19" s="20">
        <v>1362094448.8699999</v>
      </c>
      <c r="Y19" s="20">
        <v>0</v>
      </c>
      <c r="Z19" s="20">
        <v>9573941334.7000008</v>
      </c>
      <c r="AA19" s="20">
        <v>207155573.87</v>
      </c>
      <c r="AB19" s="20">
        <v>143391652.38999999</v>
      </c>
      <c r="AC19" s="20">
        <v>37192160.170000002</v>
      </c>
      <c r="AD19" s="20">
        <v>3519799559.8499999</v>
      </c>
      <c r="AE19" s="20">
        <v>100799781.04000001</v>
      </c>
      <c r="AF19" s="20"/>
      <c r="AG19" s="20"/>
      <c r="AH19" s="20"/>
      <c r="AI19" s="20"/>
      <c r="AJ19" s="20">
        <v>118460070.69</v>
      </c>
      <c r="AK19" s="20">
        <v>17992540.239999998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160314122.52000001</v>
      </c>
      <c r="AW19" s="20">
        <v>16223388.300000001</v>
      </c>
      <c r="AX19" s="20">
        <v>55800099.75</v>
      </c>
      <c r="AY19" s="20">
        <v>45811273.270000003</v>
      </c>
      <c r="AZ19" s="20">
        <v>12730122.17</v>
      </c>
      <c r="BA19" s="20"/>
      <c r="BB19" s="20">
        <v>88036429.019999996</v>
      </c>
      <c r="BC19" s="20">
        <v>76225401.159999996</v>
      </c>
      <c r="BD19" s="20"/>
      <c r="BE19" s="20"/>
      <c r="BF19" s="20"/>
      <c r="BG19" s="20"/>
      <c r="BH19" s="20"/>
      <c r="BI19" s="20"/>
      <c r="BJ19" s="20">
        <v>3754358476.8699999</v>
      </c>
      <c r="BK19" s="20">
        <v>292949669.60000002</v>
      </c>
      <c r="BL19" s="20">
        <v>8448435.9900000002</v>
      </c>
      <c r="BM19" s="20"/>
      <c r="BN19" s="20">
        <v>26619185</v>
      </c>
      <c r="BO19" s="20"/>
      <c r="BP19" s="20"/>
      <c r="BQ19" s="20"/>
      <c r="BR19" s="20"/>
      <c r="BS19" s="20"/>
      <c r="BT19" s="20">
        <v>384322883.94</v>
      </c>
      <c r="BU19" s="20">
        <v>332999649.95999998</v>
      </c>
      <c r="BV19" s="20">
        <v>65991711.829999998</v>
      </c>
      <c r="BW19" s="20">
        <v>1416896.12</v>
      </c>
      <c r="BX19" s="20"/>
      <c r="BY19" s="20"/>
      <c r="BZ19" s="20">
        <v>224199167.34</v>
      </c>
      <c r="CA19" s="20">
        <v>223638270</v>
      </c>
      <c r="CB19" s="20">
        <v>32235036.629999999</v>
      </c>
      <c r="CC19" s="20">
        <v>3240630.07</v>
      </c>
      <c r="CD19" s="20">
        <v>741816420.73000002</v>
      </c>
      <c r="CE19" s="20">
        <v>561295446.14999998</v>
      </c>
      <c r="CF19" s="20">
        <v>3012542056.1399999</v>
      </c>
      <c r="CG19" s="20">
        <v>73237417.400000006</v>
      </c>
      <c r="CH19" s="19">
        <v>317.80270000000002</v>
      </c>
      <c r="CI19" s="19">
        <v>282.85480000000001</v>
      </c>
    </row>
    <row r="20" spans="1:87" ht="15" customHeight="1" x14ac:dyDescent="0.25">
      <c r="A20" s="4"/>
      <c r="B20" s="2">
        <v>45665</v>
      </c>
      <c r="C20" s="1" t="s">
        <v>60</v>
      </c>
      <c r="D20" s="2">
        <v>45666</v>
      </c>
      <c r="E20" s="15">
        <f t="shared" si="0"/>
        <v>45666</v>
      </c>
      <c r="F20" s="20">
        <v>229818257.50999999</v>
      </c>
      <c r="G20" s="20">
        <v>90026744.709999993</v>
      </c>
      <c r="H20" s="20">
        <v>105884479.62</v>
      </c>
      <c r="I20" s="20">
        <v>0</v>
      </c>
      <c r="J20" s="20">
        <v>5822926886.8100004</v>
      </c>
      <c r="K20" s="20"/>
      <c r="L20" s="20"/>
      <c r="M20" s="20">
        <v>0</v>
      </c>
      <c r="N20" s="20">
        <v>6446000000</v>
      </c>
      <c r="O20" s="20">
        <v>0</v>
      </c>
      <c r="P20" s="20"/>
      <c r="Q20" s="20">
        <v>0</v>
      </c>
      <c r="R20" s="20">
        <v>87627049.799999997</v>
      </c>
      <c r="S20" s="20">
        <v>87627049.799999997</v>
      </c>
      <c r="T20" s="20"/>
      <c r="U20" s="20"/>
      <c r="V20" s="20"/>
      <c r="W20" s="20"/>
      <c r="X20" s="20">
        <v>1362094448.8699999</v>
      </c>
      <c r="Y20" s="20">
        <v>0</v>
      </c>
      <c r="Z20" s="20">
        <v>11330162224.870001</v>
      </c>
      <c r="AA20" s="20">
        <v>177653794.50999999</v>
      </c>
      <c r="AB20" s="20">
        <v>143491908.74000001</v>
      </c>
      <c r="AC20" s="20">
        <v>37940040.359999999</v>
      </c>
      <c r="AD20" s="20">
        <v>4150999523.8400002</v>
      </c>
      <c r="AE20" s="20">
        <v>100220701.25</v>
      </c>
      <c r="AF20" s="20"/>
      <c r="AG20" s="20"/>
      <c r="AH20" s="20"/>
      <c r="AI20" s="20"/>
      <c r="AJ20" s="20">
        <v>126503749.68000001</v>
      </c>
      <c r="AK20" s="20">
        <v>18006152.530000001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160591274.96000001</v>
      </c>
      <c r="AW20" s="20">
        <v>16230912.529999999</v>
      </c>
      <c r="AX20" s="20">
        <v>59966897.5</v>
      </c>
      <c r="AY20" s="20">
        <v>49611910.899999999</v>
      </c>
      <c r="AZ20" s="20">
        <v>255238512.94999999</v>
      </c>
      <c r="BA20" s="20">
        <v>108621122.84999999</v>
      </c>
      <c r="BB20" s="20">
        <v>148255031.50999999</v>
      </c>
      <c r="BC20" s="20">
        <v>133320652.83</v>
      </c>
      <c r="BD20" s="20"/>
      <c r="BE20" s="20"/>
      <c r="BF20" s="20"/>
      <c r="BG20" s="20"/>
      <c r="BH20" s="20"/>
      <c r="BI20" s="20"/>
      <c r="BJ20" s="20">
        <v>4713845084.1800003</v>
      </c>
      <c r="BK20" s="20">
        <v>462656392.31</v>
      </c>
      <c r="BL20" s="20">
        <v>7606665.5599999996</v>
      </c>
      <c r="BM20" s="20"/>
      <c r="BN20" s="20">
        <v>24305645.27</v>
      </c>
      <c r="BO20" s="20"/>
      <c r="BP20" s="20"/>
      <c r="BQ20" s="20"/>
      <c r="BR20" s="20"/>
      <c r="BS20" s="20"/>
      <c r="BT20" s="20">
        <v>314960034.05000001</v>
      </c>
      <c r="BU20" s="20">
        <v>274861731.55000001</v>
      </c>
      <c r="BV20" s="20">
        <v>43757846.810000002</v>
      </c>
      <c r="BW20" s="20">
        <v>1418031.1</v>
      </c>
      <c r="BX20" s="20"/>
      <c r="BY20" s="20"/>
      <c r="BZ20" s="20">
        <v>467610546.19999999</v>
      </c>
      <c r="CA20" s="20">
        <v>466532715</v>
      </c>
      <c r="CB20" s="20">
        <v>37515940.969999999</v>
      </c>
      <c r="CC20" s="20">
        <v>7931562.6500000004</v>
      </c>
      <c r="CD20" s="20">
        <v>895756678.86000001</v>
      </c>
      <c r="CE20" s="20">
        <v>750744040.29999995</v>
      </c>
      <c r="CF20" s="20">
        <v>3818088405.3200002</v>
      </c>
      <c r="CG20" s="20">
        <v>115664098.08</v>
      </c>
      <c r="CH20" s="19">
        <v>296.74959999999999</v>
      </c>
      <c r="CI20" s="19">
        <v>153.59460000000001</v>
      </c>
    </row>
    <row r="21" spans="1:87" ht="15" customHeight="1" x14ac:dyDescent="0.25">
      <c r="A21" s="4"/>
      <c r="B21" s="2">
        <v>45666</v>
      </c>
      <c r="C21" s="1" t="s">
        <v>60</v>
      </c>
      <c r="D21" s="2">
        <v>45667</v>
      </c>
      <c r="E21" s="15">
        <f t="shared" si="0"/>
        <v>45667</v>
      </c>
      <c r="F21" s="20">
        <v>226552240.88</v>
      </c>
      <c r="G21" s="20">
        <v>66050803.18</v>
      </c>
      <c r="H21" s="20">
        <v>231425865.50999999</v>
      </c>
      <c r="I21" s="20">
        <v>0</v>
      </c>
      <c r="J21" s="20">
        <v>5824998906.6099997</v>
      </c>
      <c r="K21" s="20"/>
      <c r="L21" s="20"/>
      <c r="M21" s="20">
        <v>0</v>
      </c>
      <c r="N21" s="20">
        <v>5959000000</v>
      </c>
      <c r="O21" s="20">
        <v>0</v>
      </c>
      <c r="P21" s="20"/>
      <c r="Q21" s="20">
        <v>0</v>
      </c>
      <c r="R21" s="20">
        <v>87640329.859999999</v>
      </c>
      <c r="S21" s="20">
        <v>87640329.859999999</v>
      </c>
      <c r="T21" s="20"/>
      <c r="U21" s="20"/>
      <c r="V21" s="20"/>
      <c r="W21" s="20"/>
      <c r="X21" s="20">
        <v>1362094448.8699999</v>
      </c>
      <c r="Y21" s="20">
        <v>0</v>
      </c>
      <c r="Z21" s="20">
        <v>10967522893.99</v>
      </c>
      <c r="AA21" s="20">
        <v>153691133.03999999</v>
      </c>
      <c r="AB21" s="20">
        <v>142793625.19999999</v>
      </c>
      <c r="AC21" s="20">
        <v>37841252.990000002</v>
      </c>
      <c r="AD21" s="20">
        <v>4059271446.1700001</v>
      </c>
      <c r="AE21" s="20">
        <v>98877133.909999996</v>
      </c>
      <c r="AF21" s="20"/>
      <c r="AG21" s="20"/>
      <c r="AH21" s="20"/>
      <c r="AI21" s="20"/>
      <c r="AJ21" s="20">
        <v>126065525.81999999</v>
      </c>
      <c r="AK21" s="20">
        <v>18003479.66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160007128.06</v>
      </c>
      <c r="AW21" s="20">
        <v>16196439.390000001</v>
      </c>
      <c r="AX21" s="20">
        <v>68730604.599999994</v>
      </c>
      <c r="AY21" s="20">
        <v>57533758.609999999</v>
      </c>
      <c r="AZ21" s="20">
        <v>26362091.73</v>
      </c>
      <c r="BA21" s="20">
        <v>21749479.699999999</v>
      </c>
      <c r="BB21" s="20">
        <v>78383102.390000001</v>
      </c>
      <c r="BC21" s="20">
        <v>66362537.990000002</v>
      </c>
      <c r="BD21" s="20"/>
      <c r="BE21" s="20"/>
      <c r="BF21" s="20"/>
      <c r="BG21" s="20"/>
      <c r="BH21" s="20"/>
      <c r="BI21" s="20"/>
      <c r="BJ21" s="20">
        <v>4348003569.8900003</v>
      </c>
      <c r="BK21" s="20">
        <v>315020842.23000002</v>
      </c>
      <c r="BL21" s="20">
        <v>6390901.96</v>
      </c>
      <c r="BM21" s="20"/>
      <c r="BN21" s="20">
        <v>21105632.190000001</v>
      </c>
      <c r="BO21" s="20"/>
      <c r="BP21" s="20"/>
      <c r="BQ21" s="20"/>
      <c r="BR21" s="20"/>
      <c r="BS21" s="20"/>
      <c r="BT21" s="20">
        <v>514833818.56</v>
      </c>
      <c r="BU21" s="20">
        <v>488602429.58999997</v>
      </c>
      <c r="BV21" s="20">
        <v>43758061.710000001</v>
      </c>
      <c r="BW21" s="20">
        <v>1418246</v>
      </c>
      <c r="BX21" s="20"/>
      <c r="BY21" s="20"/>
      <c r="BZ21" s="20">
        <v>131527460</v>
      </c>
      <c r="CA21" s="20">
        <v>131527460</v>
      </c>
      <c r="CB21" s="20">
        <v>54995888.659999996</v>
      </c>
      <c r="CC21" s="20">
        <v>23266932.149999999</v>
      </c>
      <c r="CD21" s="20">
        <v>772611763.08000004</v>
      </c>
      <c r="CE21" s="20">
        <v>644815067.74000001</v>
      </c>
      <c r="CF21" s="20">
        <v>3575391806.8099999</v>
      </c>
      <c r="CG21" s="20">
        <v>78755210.560000002</v>
      </c>
      <c r="CH21" s="19">
        <v>306.75020000000001</v>
      </c>
      <c r="CI21" s="19">
        <v>195.15039999999999</v>
      </c>
    </row>
    <row r="22" spans="1:87" ht="15" customHeight="1" x14ac:dyDescent="0.25">
      <c r="A22" s="4"/>
      <c r="B22" s="2">
        <v>45667</v>
      </c>
      <c r="C22" s="1" t="s">
        <v>60</v>
      </c>
      <c r="D22" s="2">
        <v>45668</v>
      </c>
      <c r="E22" s="15">
        <f t="shared" si="0"/>
        <v>45668</v>
      </c>
      <c r="F22" s="20">
        <v>243613764.25</v>
      </c>
      <c r="G22" s="20">
        <v>99501428.349999994</v>
      </c>
      <c r="H22" s="20">
        <v>875357836.77999997</v>
      </c>
      <c r="I22" s="20">
        <v>0</v>
      </c>
      <c r="J22" s="20">
        <v>5815916101.21</v>
      </c>
      <c r="K22" s="20"/>
      <c r="L22" s="20"/>
      <c r="M22" s="20">
        <v>0</v>
      </c>
      <c r="N22" s="20">
        <v>4680000000</v>
      </c>
      <c r="O22" s="20">
        <v>0</v>
      </c>
      <c r="P22" s="20"/>
      <c r="Q22" s="20">
        <v>0</v>
      </c>
      <c r="R22" s="20">
        <v>87736610.329999998</v>
      </c>
      <c r="S22" s="20">
        <v>87736610.329999998</v>
      </c>
      <c r="T22" s="20"/>
      <c r="U22" s="20"/>
      <c r="V22" s="20"/>
      <c r="W22" s="20"/>
      <c r="X22" s="20">
        <v>1718624782.2</v>
      </c>
      <c r="Y22" s="20">
        <v>0</v>
      </c>
      <c r="Z22" s="20">
        <v>9983999530.3700008</v>
      </c>
      <c r="AA22" s="20">
        <v>187238038.68000001</v>
      </c>
      <c r="AB22" s="20">
        <v>141422305.59999999</v>
      </c>
      <c r="AC22" s="20">
        <v>37796883.93</v>
      </c>
      <c r="AD22" s="20">
        <v>3863623646.02</v>
      </c>
      <c r="AE22" s="20">
        <v>100307541.76000001</v>
      </c>
      <c r="AF22" s="20"/>
      <c r="AG22" s="20"/>
      <c r="AH22" s="20"/>
      <c r="AI22" s="20"/>
      <c r="AJ22" s="20">
        <v>126128420.45999999</v>
      </c>
      <c r="AK22" s="20">
        <v>16967196.079999998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149496874.05000001</v>
      </c>
      <c r="AW22" s="20">
        <v>14184326.15</v>
      </c>
      <c r="AX22" s="20">
        <v>115754243.01000001</v>
      </c>
      <c r="AY22" s="20">
        <v>103775821.87</v>
      </c>
      <c r="AZ22" s="20">
        <v>518335253.81</v>
      </c>
      <c r="BA22" s="20">
        <v>295977500</v>
      </c>
      <c r="BB22" s="20">
        <v>105271696.31</v>
      </c>
      <c r="BC22" s="20">
        <v>91249880.519999996</v>
      </c>
      <c r="BD22" s="20"/>
      <c r="BE22" s="20"/>
      <c r="BF22" s="20"/>
      <c r="BG22" s="20"/>
      <c r="BH22" s="20"/>
      <c r="BI22" s="20"/>
      <c r="BJ22" s="20">
        <v>4706419775.8999996</v>
      </c>
      <c r="BK22" s="20">
        <v>658713201.00999999</v>
      </c>
      <c r="BL22" s="20">
        <v>4281166.8899999997</v>
      </c>
      <c r="BM22" s="20"/>
      <c r="BN22" s="20">
        <v>14736859.039999999</v>
      </c>
      <c r="BO22" s="20"/>
      <c r="BP22" s="20"/>
      <c r="BQ22" s="20"/>
      <c r="BR22" s="20"/>
      <c r="BS22" s="20"/>
      <c r="BT22" s="20">
        <v>517433450.01999998</v>
      </c>
      <c r="BU22" s="20">
        <v>419490504.54000002</v>
      </c>
      <c r="BV22" s="20">
        <v>43759619.780000001</v>
      </c>
      <c r="BW22" s="20">
        <v>1419804.07</v>
      </c>
      <c r="BX22" s="20"/>
      <c r="BY22" s="20"/>
      <c r="BZ22" s="20">
        <v>835807125.45000005</v>
      </c>
      <c r="CA22" s="20">
        <v>539144000</v>
      </c>
      <c r="CB22" s="20">
        <v>45522693.5</v>
      </c>
      <c r="CC22" s="20">
        <v>5912475.1200000001</v>
      </c>
      <c r="CD22" s="20">
        <v>1461540914.6800001</v>
      </c>
      <c r="CE22" s="20">
        <v>965966783.73000002</v>
      </c>
      <c r="CF22" s="20">
        <v>3244878861.2199998</v>
      </c>
      <c r="CG22" s="20">
        <v>164678300.25</v>
      </c>
      <c r="CH22" s="19">
        <v>307.6848</v>
      </c>
      <c r="CI22" s="19">
        <v>113.69929999999999</v>
      </c>
    </row>
    <row r="23" spans="1:87" ht="15" customHeight="1" x14ac:dyDescent="0.25">
      <c r="A23" s="4"/>
      <c r="B23" s="2">
        <v>45670</v>
      </c>
      <c r="C23" s="1" t="s">
        <v>60</v>
      </c>
      <c r="D23" s="2">
        <v>45671</v>
      </c>
      <c r="E23" s="15">
        <f t="shared" si="0"/>
        <v>45671</v>
      </c>
      <c r="F23" s="20">
        <v>214929722.38</v>
      </c>
      <c r="G23" s="20">
        <v>82545751.680000007</v>
      </c>
      <c r="H23" s="20">
        <v>825641342.37</v>
      </c>
      <c r="I23" s="20">
        <v>0</v>
      </c>
      <c r="J23" s="20">
        <v>5815937178.0100002</v>
      </c>
      <c r="K23" s="20"/>
      <c r="L23" s="20"/>
      <c r="M23" s="20">
        <v>0</v>
      </c>
      <c r="N23" s="20">
        <v>4774000000</v>
      </c>
      <c r="O23" s="20">
        <v>0</v>
      </c>
      <c r="P23" s="20"/>
      <c r="Q23" s="20">
        <v>0</v>
      </c>
      <c r="R23" s="20">
        <v>87739930.340000004</v>
      </c>
      <c r="S23" s="20">
        <v>87739930.340000004</v>
      </c>
      <c r="T23" s="20"/>
      <c r="U23" s="20"/>
      <c r="V23" s="20"/>
      <c r="W23" s="20"/>
      <c r="X23" s="20">
        <v>1718624782.2</v>
      </c>
      <c r="Y23" s="20">
        <v>0</v>
      </c>
      <c r="Z23" s="20">
        <v>9999623390.8999996</v>
      </c>
      <c r="AA23" s="20">
        <v>170285682.02000001</v>
      </c>
      <c r="AB23" s="20">
        <v>139418217.37</v>
      </c>
      <c r="AC23" s="20">
        <v>37489448.109999999</v>
      </c>
      <c r="AD23" s="20">
        <v>3839984978.96</v>
      </c>
      <c r="AE23" s="20">
        <v>112349906.72</v>
      </c>
      <c r="AF23" s="20"/>
      <c r="AG23" s="20"/>
      <c r="AH23" s="20"/>
      <c r="AI23" s="20"/>
      <c r="AJ23" s="20">
        <v>124098939.33</v>
      </c>
      <c r="AK23" s="20">
        <v>14430943.16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156674916.75</v>
      </c>
      <c r="AW23" s="20">
        <v>14185895.35</v>
      </c>
      <c r="AX23" s="20">
        <v>59832207.810000002</v>
      </c>
      <c r="AY23" s="20">
        <v>50540738.020000003</v>
      </c>
      <c r="AZ23" s="20">
        <v>45756378.219999999</v>
      </c>
      <c r="BA23" s="20">
        <v>45391843.840000004</v>
      </c>
      <c r="BB23" s="20">
        <v>118174564.5</v>
      </c>
      <c r="BC23" s="20">
        <v>105287097</v>
      </c>
      <c r="BD23" s="20"/>
      <c r="BE23" s="20"/>
      <c r="BF23" s="20"/>
      <c r="BG23" s="20"/>
      <c r="BH23" s="20"/>
      <c r="BI23" s="20"/>
      <c r="BJ23" s="20">
        <v>4152445029.27</v>
      </c>
      <c r="BK23" s="20">
        <v>378383415.98000002</v>
      </c>
      <c r="BL23" s="20">
        <v>8431623.9499999993</v>
      </c>
      <c r="BM23" s="20"/>
      <c r="BN23" s="20">
        <v>26315513.93</v>
      </c>
      <c r="BO23" s="20">
        <v>204796.86</v>
      </c>
      <c r="BP23" s="20"/>
      <c r="BQ23" s="20"/>
      <c r="BR23" s="20"/>
      <c r="BS23" s="20"/>
      <c r="BT23" s="20">
        <v>601335873.74000001</v>
      </c>
      <c r="BU23" s="20">
        <v>552555227.37</v>
      </c>
      <c r="BV23" s="20">
        <v>43759673.509999998</v>
      </c>
      <c r="BW23" s="20">
        <v>1419857.8</v>
      </c>
      <c r="BX23" s="20"/>
      <c r="BY23" s="20"/>
      <c r="BZ23" s="20">
        <v>132396543.51000001</v>
      </c>
      <c r="CA23" s="20">
        <v>130210318.01000001</v>
      </c>
      <c r="CB23" s="20">
        <v>50149383.640000001</v>
      </c>
      <c r="CC23" s="20">
        <v>13497122.619999999</v>
      </c>
      <c r="CD23" s="20">
        <v>862388612.27999997</v>
      </c>
      <c r="CE23" s="20">
        <v>697887322.65999997</v>
      </c>
      <c r="CF23" s="20">
        <v>3290056416.9899998</v>
      </c>
      <c r="CG23" s="20">
        <v>94595853.989999995</v>
      </c>
      <c r="CH23" s="19">
        <v>303.93470000000002</v>
      </c>
      <c r="CI23" s="19">
        <v>180.01390000000001</v>
      </c>
    </row>
    <row r="24" spans="1:87" ht="15" customHeight="1" x14ac:dyDescent="0.25">
      <c r="A24" s="4"/>
      <c r="B24" s="2">
        <v>45671</v>
      </c>
      <c r="C24" s="1" t="s">
        <v>60</v>
      </c>
      <c r="D24" s="2">
        <v>45672</v>
      </c>
      <c r="E24" s="15">
        <f t="shared" si="0"/>
        <v>45672</v>
      </c>
      <c r="F24" s="20">
        <v>198708778.69</v>
      </c>
      <c r="G24" s="20">
        <v>66353316.789999999</v>
      </c>
      <c r="H24" s="20">
        <v>836896109.25999999</v>
      </c>
      <c r="I24" s="20">
        <v>0</v>
      </c>
      <c r="J24" s="20">
        <v>5815428500.3100004</v>
      </c>
      <c r="K24" s="20"/>
      <c r="L24" s="20"/>
      <c r="M24" s="20">
        <v>0</v>
      </c>
      <c r="N24" s="20">
        <v>4664000000</v>
      </c>
      <c r="O24" s="20">
        <v>0</v>
      </c>
      <c r="P24" s="20"/>
      <c r="Q24" s="20">
        <v>0</v>
      </c>
      <c r="R24" s="20">
        <v>87709012.689999998</v>
      </c>
      <c r="S24" s="20">
        <v>87709012.689999998</v>
      </c>
      <c r="T24" s="20"/>
      <c r="U24" s="20"/>
      <c r="V24" s="20"/>
      <c r="W24" s="20"/>
      <c r="X24" s="20">
        <v>1718624782.2</v>
      </c>
      <c r="Y24" s="20">
        <v>0</v>
      </c>
      <c r="Z24" s="20">
        <v>9884117618.75</v>
      </c>
      <c r="AA24" s="20">
        <v>154062329.47999999</v>
      </c>
      <c r="AB24" s="20">
        <v>139753414.5</v>
      </c>
      <c r="AC24" s="20">
        <v>37232669.850000001</v>
      </c>
      <c r="AD24" s="20">
        <v>3799804004.6100001</v>
      </c>
      <c r="AE24" s="20">
        <v>101396644.61</v>
      </c>
      <c r="AF24" s="20"/>
      <c r="AG24" s="20"/>
      <c r="AH24" s="20"/>
      <c r="AI24" s="20"/>
      <c r="AJ24" s="20">
        <v>128404648.39</v>
      </c>
      <c r="AK24" s="20">
        <v>15436108.390000001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149598127.13999999</v>
      </c>
      <c r="AW24" s="20">
        <v>14145988.07</v>
      </c>
      <c r="AX24" s="20">
        <v>67502858.599999994</v>
      </c>
      <c r="AY24" s="20">
        <v>55160454.859999999</v>
      </c>
      <c r="AZ24" s="20">
        <v>36977867.25</v>
      </c>
      <c r="BA24" s="20">
        <v>32308315.079999998</v>
      </c>
      <c r="BB24" s="20">
        <v>162928275.13999999</v>
      </c>
      <c r="BC24" s="20">
        <v>149221452.71000001</v>
      </c>
      <c r="BD24" s="20"/>
      <c r="BE24" s="20"/>
      <c r="BF24" s="20"/>
      <c r="BG24" s="20"/>
      <c r="BH24" s="20"/>
      <c r="BI24" s="20"/>
      <c r="BJ24" s="20">
        <v>4153950794.5300002</v>
      </c>
      <c r="BK24" s="20">
        <v>403107576.13</v>
      </c>
      <c r="BL24" s="20">
        <v>8356441.2599999998</v>
      </c>
      <c r="BM24" s="20"/>
      <c r="BN24" s="20">
        <v>25725825.52</v>
      </c>
      <c r="BO24" s="20">
        <v>202698.31</v>
      </c>
      <c r="BP24" s="20"/>
      <c r="BQ24" s="20"/>
      <c r="BR24" s="20"/>
      <c r="BS24" s="20"/>
      <c r="BT24" s="20">
        <v>641225547.38999999</v>
      </c>
      <c r="BU24" s="20">
        <v>604925524.95000005</v>
      </c>
      <c r="BV24" s="20">
        <v>43759173.170000002</v>
      </c>
      <c r="BW24" s="20">
        <v>1419357.46</v>
      </c>
      <c r="BX24" s="20"/>
      <c r="BY24" s="20"/>
      <c r="BZ24" s="20">
        <v>142672352.96000001</v>
      </c>
      <c r="CA24" s="20">
        <v>142245395</v>
      </c>
      <c r="CB24" s="20">
        <v>36060578.619999997</v>
      </c>
      <c r="CC24" s="20">
        <v>6075885.6799999997</v>
      </c>
      <c r="CD24" s="20">
        <v>897799918.91999996</v>
      </c>
      <c r="CE24" s="20">
        <v>754868861.39999998</v>
      </c>
      <c r="CF24" s="20">
        <v>3256150875.6100001</v>
      </c>
      <c r="CG24" s="20">
        <v>100776894.03</v>
      </c>
      <c r="CH24" s="19">
        <v>303.55220000000003</v>
      </c>
      <c r="CI24" s="19">
        <v>152.87469999999999</v>
      </c>
    </row>
    <row r="25" spans="1:87" ht="15" customHeight="1" x14ac:dyDescent="0.25">
      <c r="A25" s="4"/>
      <c r="B25" s="2">
        <v>45672</v>
      </c>
      <c r="C25" s="1" t="s">
        <v>60</v>
      </c>
      <c r="D25" s="2">
        <v>45673</v>
      </c>
      <c r="E25" s="15">
        <f t="shared" si="0"/>
        <v>45673</v>
      </c>
      <c r="F25" s="20">
        <v>213989200.75</v>
      </c>
      <c r="G25" s="20">
        <v>92812903.849999994</v>
      </c>
      <c r="H25" s="20">
        <v>823104573.41999996</v>
      </c>
      <c r="I25" s="20">
        <v>0</v>
      </c>
      <c r="J25" s="20">
        <v>5812135526.9099998</v>
      </c>
      <c r="K25" s="20"/>
      <c r="L25" s="20"/>
      <c r="M25" s="20">
        <v>0</v>
      </c>
      <c r="N25" s="20">
        <v>4747000000</v>
      </c>
      <c r="O25" s="20">
        <v>0</v>
      </c>
      <c r="P25" s="20"/>
      <c r="Q25" s="20">
        <v>0</v>
      </c>
      <c r="R25" s="20">
        <v>87717727.730000004</v>
      </c>
      <c r="S25" s="20">
        <v>87717727.730000004</v>
      </c>
      <c r="T25" s="20"/>
      <c r="U25" s="20"/>
      <c r="V25" s="20"/>
      <c r="W25" s="20"/>
      <c r="X25" s="20">
        <v>1718624782.2</v>
      </c>
      <c r="Y25" s="20">
        <v>0</v>
      </c>
      <c r="Z25" s="20">
        <v>9965322246.6100006</v>
      </c>
      <c r="AA25" s="20">
        <v>180530631.58000001</v>
      </c>
      <c r="AB25" s="20">
        <v>143196842.28999999</v>
      </c>
      <c r="AC25" s="20">
        <v>37567690.329999998</v>
      </c>
      <c r="AD25" s="20">
        <v>3811677845.46</v>
      </c>
      <c r="AE25" s="20">
        <v>103198893.18000001</v>
      </c>
      <c r="AF25" s="20"/>
      <c r="AG25" s="20"/>
      <c r="AH25" s="20"/>
      <c r="AI25" s="20"/>
      <c r="AJ25" s="20">
        <v>132510658.63</v>
      </c>
      <c r="AK25" s="20">
        <v>11454037.75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146247702.05000001</v>
      </c>
      <c r="AW25" s="20">
        <v>15267500.630000001</v>
      </c>
      <c r="AX25" s="20">
        <v>54453896.829999998</v>
      </c>
      <c r="AY25" s="20">
        <v>41647555.310000002</v>
      </c>
      <c r="AZ25" s="20">
        <v>577391.67000000004</v>
      </c>
      <c r="BA25" s="20"/>
      <c r="BB25" s="20">
        <v>117385168.78</v>
      </c>
      <c r="BC25" s="20">
        <v>103721746.64</v>
      </c>
      <c r="BD25" s="20"/>
      <c r="BE25" s="20"/>
      <c r="BF25" s="20"/>
      <c r="BG25" s="20"/>
      <c r="BH25" s="20"/>
      <c r="BI25" s="20"/>
      <c r="BJ25" s="20">
        <v>4045633653.4000001</v>
      </c>
      <c r="BK25" s="20">
        <v>311568186.36000001</v>
      </c>
      <c r="BL25" s="20">
        <v>8374030.9699999997</v>
      </c>
      <c r="BM25" s="20"/>
      <c r="BN25" s="20">
        <v>20931986.920000002</v>
      </c>
      <c r="BO25" s="20">
        <v>203612.46</v>
      </c>
      <c r="BP25" s="20"/>
      <c r="BQ25" s="20"/>
      <c r="BR25" s="20"/>
      <c r="BS25" s="20"/>
      <c r="BT25" s="20">
        <v>503835695.89999998</v>
      </c>
      <c r="BU25" s="20">
        <v>471078438.62</v>
      </c>
      <c r="BV25" s="20">
        <v>43443864.200000003</v>
      </c>
      <c r="BW25" s="20">
        <v>1419498.49</v>
      </c>
      <c r="BX25" s="20"/>
      <c r="BY25" s="20"/>
      <c r="BZ25" s="20">
        <v>169102064.52000001</v>
      </c>
      <c r="CA25" s="20">
        <v>169093600</v>
      </c>
      <c r="CB25" s="20">
        <v>45622459.5</v>
      </c>
      <c r="CC25" s="20">
        <v>13271193.85</v>
      </c>
      <c r="CD25" s="20">
        <v>791310102.00999999</v>
      </c>
      <c r="CE25" s="20">
        <v>655066343.41999996</v>
      </c>
      <c r="CF25" s="20">
        <v>3254323551.3899999</v>
      </c>
      <c r="CG25" s="20">
        <v>77892046.590000004</v>
      </c>
      <c r="CH25" s="19">
        <v>306.21789999999999</v>
      </c>
      <c r="CI25" s="19">
        <v>231.77029999999999</v>
      </c>
    </row>
    <row r="26" spans="1:87" ht="15" customHeight="1" x14ac:dyDescent="0.25">
      <c r="A26" s="4"/>
      <c r="B26" s="2">
        <v>45673</v>
      </c>
      <c r="C26" s="1" t="s">
        <v>60</v>
      </c>
      <c r="D26" s="2">
        <v>45674</v>
      </c>
      <c r="E26" s="15">
        <f t="shared" si="0"/>
        <v>45674</v>
      </c>
      <c r="F26" s="20">
        <v>233666384.41999999</v>
      </c>
      <c r="G26" s="20">
        <v>98134524.719999999</v>
      </c>
      <c r="H26" s="20">
        <v>833234164</v>
      </c>
      <c r="I26" s="20">
        <v>0</v>
      </c>
      <c r="J26" s="20">
        <v>5728568057.6099997</v>
      </c>
      <c r="K26" s="20"/>
      <c r="L26" s="20"/>
      <c r="M26" s="20">
        <v>0</v>
      </c>
      <c r="N26" s="20">
        <v>4777000000</v>
      </c>
      <c r="O26" s="20">
        <v>0</v>
      </c>
      <c r="P26" s="20"/>
      <c r="Q26" s="20">
        <v>0</v>
      </c>
      <c r="R26" s="20">
        <v>87702165.159999996</v>
      </c>
      <c r="S26" s="20">
        <v>87702165.159999996</v>
      </c>
      <c r="T26" s="20"/>
      <c r="U26" s="20"/>
      <c r="V26" s="20"/>
      <c r="W26" s="20"/>
      <c r="X26" s="20">
        <v>1718624782.2</v>
      </c>
      <c r="Y26" s="20">
        <v>0</v>
      </c>
      <c r="Z26" s="20">
        <v>9941545988.9899998</v>
      </c>
      <c r="AA26" s="20">
        <v>185836689.88</v>
      </c>
      <c r="AB26" s="20">
        <v>141874990.90000001</v>
      </c>
      <c r="AC26" s="20">
        <v>37522094</v>
      </c>
      <c r="AD26" s="20">
        <v>3707733070.4899998</v>
      </c>
      <c r="AE26" s="20">
        <v>105988978.39</v>
      </c>
      <c r="AF26" s="20"/>
      <c r="AG26" s="20"/>
      <c r="AH26" s="20"/>
      <c r="AI26" s="20"/>
      <c r="AJ26" s="20">
        <v>132755235.51000001</v>
      </c>
      <c r="AK26" s="20">
        <v>11459624.85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145473248.65000001</v>
      </c>
      <c r="AW26" s="20">
        <v>15287744.689999999</v>
      </c>
      <c r="AX26" s="20">
        <v>61437085.799999997</v>
      </c>
      <c r="AY26" s="20">
        <v>41415942.939999998</v>
      </c>
      <c r="AZ26" s="20">
        <v>263938367.09999999</v>
      </c>
      <c r="BA26" s="20">
        <v>86822611.780000001</v>
      </c>
      <c r="BB26" s="20">
        <v>166368312.22</v>
      </c>
      <c r="BC26" s="20">
        <v>146763216.25999999</v>
      </c>
      <c r="BD26" s="20"/>
      <c r="BE26" s="20"/>
      <c r="BF26" s="20"/>
      <c r="BG26" s="20"/>
      <c r="BH26" s="20"/>
      <c r="BI26" s="20"/>
      <c r="BJ26" s="20">
        <v>4258862100.0599999</v>
      </c>
      <c r="BK26" s="20">
        <v>443968617.13</v>
      </c>
      <c r="BL26" s="20">
        <v>8145008.21</v>
      </c>
      <c r="BM26" s="20"/>
      <c r="BN26" s="20">
        <v>21052315.969999999</v>
      </c>
      <c r="BO26" s="20">
        <v>204589.59</v>
      </c>
      <c r="BP26" s="20"/>
      <c r="BQ26" s="20"/>
      <c r="BR26" s="20"/>
      <c r="BS26" s="20"/>
      <c r="BT26" s="20">
        <v>333400718.14999998</v>
      </c>
      <c r="BU26" s="20">
        <v>303283330.76999998</v>
      </c>
      <c r="BV26" s="20">
        <v>42902517.960000001</v>
      </c>
      <c r="BW26" s="20">
        <v>1419246.65</v>
      </c>
      <c r="BX26" s="20"/>
      <c r="BY26" s="20"/>
      <c r="BZ26" s="20">
        <v>434392142.50999999</v>
      </c>
      <c r="CA26" s="20">
        <v>433639780</v>
      </c>
      <c r="CB26" s="20">
        <v>38937472.210000001</v>
      </c>
      <c r="CC26" s="20">
        <v>4860911.93</v>
      </c>
      <c r="CD26" s="20">
        <v>878830175.00999999</v>
      </c>
      <c r="CE26" s="20">
        <v>743407858.94000006</v>
      </c>
      <c r="CF26" s="20">
        <v>3380031925.0500002</v>
      </c>
      <c r="CG26" s="20">
        <v>110992154.28</v>
      </c>
      <c r="CH26" s="19">
        <v>294.12580000000003</v>
      </c>
      <c r="CI26" s="19">
        <v>167.4323</v>
      </c>
    </row>
    <row r="27" spans="1:87" ht="15" customHeight="1" x14ac:dyDescent="0.25">
      <c r="A27" s="4"/>
      <c r="B27" s="2">
        <v>45674</v>
      </c>
      <c r="C27" s="1" t="s">
        <v>60</v>
      </c>
      <c r="D27" s="2">
        <v>45675</v>
      </c>
      <c r="E27" s="15">
        <f t="shared" si="0"/>
        <v>45675</v>
      </c>
      <c r="F27" s="20">
        <v>256262851.88</v>
      </c>
      <c r="G27" s="20">
        <v>117681785.48</v>
      </c>
      <c r="H27" s="20">
        <v>809806772.98000002</v>
      </c>
      <c r="I27" s="20">
        <v>0</v>
      </c>
      <c r="J27" s="20">
        <v>5827022239.9099998</v>
      </c>
      <c r="K27" s="20"/>
      <c r="L27" s="20"/>
      <c r="M27" s="20">
        <v>0</v>
      </c>
      <c r="N27" s="20">
        <v>4321000000</v>
      </c>
      <c r="O27" s="20">
        <v>0</v>
      </c>
      <c r="P27" s="20"/>
      <c r="Q27" s="20">
        <v>0</v>
      </c>
      <c r="R27" s="20">
        <v>87509189.230000004</v>
      </c>
      <c r="S27" s="20">
        <v>87509189.230000004</v>
      </c>
      <c r="T27" s="20"/>
      <c r="U27" s="20"/>
      <c r="V27" s="20"/>
      <c r="W27" s="20"/>
      <c r="X27" s="20">
        <v>1718624782.2</v>
      </c>
      <c r="Y27" s="20">
        <v>0</v>
      </c>
      <c r="Z27" s="20">
        <v>9582976271.7999992</v>
      </c>
      <c r="AA27" s="20">
        <v>205190974.71000001</v>
      </c>
      <c r="AB27" s="20">
        <v>137243737.56</v>
      </c>
      <c r="AC27" s="20">
        <v>36934002.170000002</v>
      </c>
      <c r="AD27" s="20">
        <v>3662240528.7600002</v>
      </c>
      <c r="AE27" s="20">
        <v>103412141.97</v>
      </c>
      <c r="AF27" s="20"/>
      <c r="AG27" s="20"/>
      <c r="AH27" s="20"/>
      <c r="AI27" s="20"/>
      <c r="AJ27" s="20">
        <v>126921289.34</v>
      </c>
      <c r="AK27" s="20">
        <v>6496154.1799999997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141804229.81999999</v>
      </c>
      <c r="AW27" s="20">
        <v>15241977.6</v>
      </c>
      <c r="AX27" s="20">
        <v>99768055.150000006</v>
      </c>
      <c r="AY27" s="20">
        <v>90092769.689999998</v>
      </c>
      <c r="AZ27" s="20">
        <v>4365937.8600000003</v>
      </c>
      <c r="BA27" s="20"/>
      <c r="BB27" s="20">
        <v>96964877.140000001</v>
      </c>
      <c r="BC27" s="20">
        <v>74005188.849999994</v>
      </c>
      <c r="BD27" s="20"/>
      <c r="BE27" s="20"/>
      <c r="BF27" s="20"/>
      <c r="BG27" s="20"/>
      <c r="BH27" s="20"/>
      <c r="BI27" s="20"/>
      <c r="BJ27" s="20">
        <v>3906594654.02</v>
      </c>
      <c r="BK27" s="20">
        <v>324894847.68000001</v>
      </c>
      <c r="BL27" s="20">
        <v>8006913.5099999998</v>
      </c>
      <c r="BM27" s="20"/>
      <c r="BN27" s="20">
        <v>21112343.559999999</v>
      </c>
      <c r="BO27" s="20">
        <v>203604</v>
      </c>
      <c r="BP27" s="20"/>
      <c r="BQ27" s="20"/>
      <c r="BR27" s="20"/>
      <c r="BS27" s="20"/>
      <c r="BT27" s="20">
        <v>534498503.06999999</v>
      </c>
      <c r="BU27" s="20">
        <v>436173563.44</v>
      </c>
      <c r="BV27" s="20">
        <v>42899395.119999997</v>
      </c>
      <c r="BW27" s="20">
        <v>1416123.81</v>
      </c>
      <c r="BX27" s="20"/>
      <c r="BY27" s="20"/>
      <c r="BZ27" s="20">
        <v>194035841.21000001</v>
      </c>
      <c r="CA27" s="20">
        <v>193995340</v>
      </c>
      <c r="CB27" s="20">
        <v>35297341.710000001</v>
      </c>
      <c r="CC27" s="20">
        <v>4053037.34</v>
      </c>
      <c r="CD27" s="20">
        <v>835850338.17999995</v>
      </c>
      <c r="CE27" s="20">
        <v>635841668.59000003</v>
      </c>
      <c r="CF27" s="20">
        <v>3070744315.8400002</v>
      </c>
      <c r="CG27" s="20">
        <v>81223711.920000002</v>
      </c>
      <c r="CH27" s="19">
        <v>312.07339999999999</v>
      </c>
      <c r="CI27" s="19">
        <v>252.62450000000001</v>
      </c>
    </row>
    <row r="28" spans="1:87" ht="15" customHeight="1" x14ac:dyDescent="0.25">
      <c r="A28" s="4"/>
      <c r="B28" s="2">
        <v>45677</v>
      </c>
      <c r="C28" s="1" t="s">
        <v>60</v>
      </c>
      <c r="D28" s="2">
        <v>45678</v>
      </c>
      <c r="E28" s="15">
        <f t="shared" si="0"/>
        <v>45678</v>
      </c>
      <c r="F28" s="20">
        <v>234529681.83000001</v>
      </c>
      <c r="G28" s="20">
        <v>93372280.329999998</v>
      </c>
      <c r="H28" s="20">
        <v>796206272.50999999</v>
      </c>
      <c r="I28" s="20">
        <v>0</v>
      </c>
      <c r="J28" s="20">
        <v>5825616674.3100004</v>
      </c>
      <c r="K28" s="20"/>
      <c r="L28" s="20"/>
      <c r="M28" s="20">
        <v>0</v>
      </c>
      <c r="N28" s="20">
        <v>4334000000</v>
      </c>
      <c r="O28" s="20">
        <v>0</v>
      </c>
      <c r="P28" s="20"/>
      <c r="Q28" s="20">
        <v>0</v>
      </c>
      <c r="R28" s="20">
        <v>87411248.760000005</v>
      </c>
      <c r="S28" s="20">
        <v>87411248.760000005</v>
      </c>
      <c r="T28" s="20"/>
      <c r="U28" s="20"/>
      <c r="V28" s="20"/>
      <c r="W28" s="20"/>
      <c r="X28" s="20">
        <v>1718624782.2</v>
      </c>
      <c r="Y28" s="20">
        <v>0</v>
      </c>
      <c r="Z28" s="20">
        <v>9559139095.2099991</v>
      </c>
      <c r="AA28" s="20">
        <v>180783529.09</v>
      </c>
      <c r="AB28" s="20">
        <v>139172964.25999999</v>
      </c>
      <c r="AC28" s="20">
        <v>37887229.990000002</v>
      </c>
      <c r="AD28" s="20">
        <v>3668437653.5799999</v>
      </c>
      <c r="AE28" s="20">
        <v>104631611.47</v>
      </c>
      <c r="AF28" s="20"/>
      <c r="AG28" s="20"/>
      <c r="AH28" s="20"/>
      <c r="AI28" s="20"/>
      <c r="AJ28" s="20">
        <v>123168984.48</v>
      </c>
      <c r="AK28" s="20">
        <v>3366865.35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140327421.56999999</v>
      </c>
      <c r="AW28" s="20">
        <v>15317126.02</v>
      </c>
      <c r="AX28" s="20">
        <v>52286595.600000001</v>
      </c>
      <c r="AY28" s="20">
        <v>42372222.270000003</v>
      </c>
      <c r="AZ28" s="20">
        <v>909420690.51999998</v>
      </c>
      <c r="BA28" s="20">
        <v>336289463.10000002</v>
      </c>
      <c r="BB28" s="20">
        <v>67900400.180000007</v>
      </c>
      <c r="BC28" s="20">
        <v>55689665.32</v>
      </c>
      <c r="BD28" s="20"/>
      <c r="BE28" s="20"/>
      <c r="BF28" s="20"/>
      <c r="BG28" s="20"/>
      <c r="BH28" s="20"/>
      <c r="BI28" s="20"/>
      <c r="BJ28" s="20">
        <v>4662616780.9300003</v>
      </c>
      <c r="BK28" s="20">
        <v>594267074.98000002</v>
      </c>
      <c r="BL28" s="20">
        <v>8835407.7300000004</v>
      </c>
      <c r="BM28" s="20"/>
      <c r="BN28" s="20">
        <v>27062090.460000001</v>
      </c>
      <c r="BO28" s="20">
        <v>203831.48</v>
      </c>
      <c r="BP28" s="20"/>
      <c r="BQ28" s="20"/>
      <c r="BR28" s="20"/>
      <c r="BS28" s="20"/>
      <c r="BT28" s="20">
        <v>603413978.74000001</v>
      </c>
      <c r="BU28" s="20">
        <v>549208348.69000006</v>
      </c>
      <c r="BV28" s="20">
        <v>49529963.630000003</v>
      </c>
      <c r="BW28" s="20">
        <v>1414538.88</v>
      </c>
      <c r="BX28" s="20"/>
      <c r="BY28" s="20"/>
      <c r="BZ28" s="20">
        <v>910944976.01999998</v>
      </c>
      <c r="CA28" s="20">
        <v>572909520</v>
      </c>
      <c r="CB28" s="20">
        <v>46367490.909999996</v>
      </c>
      <c r="CC28" s="20">
        <v>11549320.199999999</v>
      </c>
      <c r="CD28" s="20">
        <v>1646153907.49</v>
      </c>
      <c r="CE28" s="20">
        <v>1135285559.25</v>
      </c>
      <c r="CF28" s="20">
        <v>3016462873.4400001</v>
      </c>
      <c r="CG28" s="20">
        <v>148566768.74000001</v>
      </c>
      <c r="CH28" s="19">
        <v>316.89890000000003</v>
      </c>
      <c r="CI28" s="19">
        <v>121.685</v>
      </c>
    </row>
    <row r="29" spans="1:87" ht="15" customHeight="1" x14ac:dyDescent="0.25">
      <c r="A29" s="4"/>
      <c r="B29" s="2">
        <v>45678</v>
      </c>
      <c r="C29" s="1" t="s">
        <v>60</v>
      </c>
      <c r="D29" s="2">
        <v>45679</v>
      </c>
      <c r="E29" s="15">
        <f t="shared" si="0"/>
        <v>45679</v>
      </c>
      <c r="F29" s="20">
        <v>258883524.55000001</v>
      </c>
      <c r="G29" s="20">
        <v>146766495.75</v>
      </c>
      <c r="H29" s="20">
        <v>841697150.77999997</v>
      </c>
      <c r="I29" s="20">
        <v>0</v>
      </c>
      <c r="J29" s="20">
        <v>5822436760.5100002</v>
      </c>
      <c r="K29" s="20"/>
      <c r="L29" s="20"/>
      <c r="M29" s="20">
        <v>0</v>
      </c>
      <c r="N29" s="20">
        <v>4303000000</v>
      </c>
      <c r="O29" s="20">
        <v>0</v>
      </c>
      <c r="P29" s="20"/>
      <c r="Q29" s="20">
        <v>0</v>
      </c>
      <c r="R29" s="20">
        <v>87472254.049999997</v>
      </c>
      <c r="S29" s="20">
        <v>87472254.049999997</v>
      </c>
      <c r="T29" s="20"/>
      <c r="U29" s="20"/>
      <c r="V29" s="20"/>
      <c r="W29" s="20"/>
      <c r="X29" s="20">
        <v>1718624782.2</v>
      </c>
      <c r="Y29" s="20">
        <v>0</v>
      </c>
      <c r="Z29" s="20">
        <v>9594864907.6900005</v>
      </c>
      <c r="AA29" s="20">
        <v>234238749.80000001</v>
      </c>
      <c r="AB29" s="20">
        <v>140481092.52000001</v>
      </c>
      <c r="AC29" s="20">
        <v>37417730.259999998</v>
      </c>
      <c r="AD29" s="20">
        <v>3721426572.21</v>
      </c>
      <c r="AE29" s="20">
        <v>106216186.77</v>
      </c>
      <c r="AF29" s="20"/>
      <c r="AG29" s="20"/>
      <c r="AH29" s="20"/>
      <c r="AI29" s="20"/>
      <c r="AJ29" s="20">
        <v>120601941.90000001</v>
      </c>
      <c r="AK29" s="20">
        <v>3370412.74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131164811.06</v>
      </c>
      <c r="AW29" s="20">
        <v>15446028.210000001</v>
      </c>
      <c r="AX29" s="20">
        <v>54339150.659999996</v>
      </c>
      <c r="AY29" s="20">
        <v>43863153.530000001</v>
      </c>
      <c r="AZ29" s="20">
        <v>318576602.89999998</v>
      </c>
      <c r="BA29" s="20">
        <v>278017100.00999999</v>
      </c>
      <c r="BB29" s="20">
        <v>74570947.209999993</v>
      </c>
      <c r="BC29" s="20">
        <v>62277961.789999999</v>
      </c>
      <c r="BD29" s="20"/>
      <c r="BE29" s="20"/>
      <c r="BF29" s="20"/>
      <c r="BG29" s="20"/>
      <c r="BH29" s="20"/>
      <c r="BI29" s="20"/>
      <c r="BJ29" s="20">
        <v>4126624146.7199998</v>
      </c>
      <c r="BK29" s="20">
        <v>545066422.28999996</v>
      </c>
      <c r="BL29" s="20">
        <v>8801436.8699999992</v>
      </c>
      <c r="BM29" s="20"/>
      <c r="BN29" s="20">
        <v>27214226.68</v>
      </c>
      <c r="BO29" s="20">
        <v>204449.06</v>
      </c>
      <c r="BP29" s="20"/>
      <c r="BQ29" s="20"/>
      <c r="BR29" s="20"/>
      <c r="BS29" s="20"/>
      <c r="BT29" s="20">
        <v>611499522.41999996</v>
      </c>
      <c r="BU29" s="20">
        <v>568229185.12</v>
      </c>
      <c r="BV29" s="20">
        <v>50268306.789999999</v>
      </c>
      <c r="BW29" s="20">
        <v>2152882.04</v>
      </c>
      <c r="BX29" s="20"/>
      <c r="BY29" s="20"/>
      <c r="BZ29" s="20">
        <v>419780817.37</v>
      </c>
      <c r="CA29" s="20">
        <v>272169876.37</v>
      </c>
      <c r="CB29" s="20">
        <v>42199057</v>
      </c>
      <c r="CC29" s="20">
        <v>6483513.5800000001</v>
      </c>
      <c r="CD29" s="20">
        <v>1159763367.1300001</v>
      </c>
      <c r="CE29" s="20">
        <v>849239906.16999996</v>
      </c>
      <c r="CF29" s="20">
        <v>2966860779.5900002</v>
      </c>
      <c r="CG29" s="20">
        <v>136266605.56999999</v>
      </c>
      <c r="CH29" s="19">
        <v>323.40129999999999</v>
      </c>
      <c r="CI29" s="19">
        <v>171.8974</v>
      </c>
    </row>
    <row r="30" spans="1:87" ht="15" customHeight="1" x14ac:dyDescent="0.25">
      <c r="A30" s="4"/>
      <c r="B30" s="2">
        <v>45679</v>
      </c>
      <c r="C30" s="1" t="s">
        <v>60</v>
      </c>
      <c r="D30" s="2">
        <v>45680</v>
      </c>
      <c r="E30" s="15">
        <f t="shared" si="0"/>
        <v>45680</v>
      </c>
      <c r="F30" s="20">
        <v>257653717.12</v>
      </c>
      <c r="G30" s="20">
        <v>132568233.62</v>
      </c>
      <c r="H30" s="20">
        <v>762057024.61000001</v>
      </c>
      <c r="I30" s="20">
        <v>0</v>
      </c>
      <c r="J30" s="20">
        <v>5734936761.9099998</v>
      </c>
      <c r="K30" s="20"/>
      <c r="L30" s="20"/>
      <c r="M30" s="20">
        <v>0</v>
      </c>
      <c r="N30" s="20">
        <v>4334000000</v>
      </c>
      <c r="O30" s="20">
        <v>0</v>
      </c>
      <c r="P30" s="20"/>
      <c r="Q30" s="20">
        <v>0</v>
      </c>
      <c r="R30" s="20">
        <v>87495079.159999996</v>
      </c>
      <c r="S30" s="20">
        <v>87495079.159999996</v>
      </c>
      <c r="T30" s="20"/>
      <c r="U30" s="20"/>
      <c r="V30" s="20"/>
      <c r="W30" s="20"/>
      <c r="X30" s="20">
        <v>1718624782.2</v>
      </c>
      <c r="Y30" s="20">
        <v>0</v>
      </c>
      <c r="Z30" s="20">
        <v>9457517800.6000004</v>
      </c>
      <c r="AA30" s="20">
        <v>220063312.78</v>
      </c>
      <c r="AB30" s="20">
        <v>133661851.03</v>
      </c>
      <c r="AC30" s="20">
        <v>36892832.969999999</v>
      </c>
      <c r="AD30" s="20">
        <v>3645221809.4899998</v>
      </c>
      <c r="AE30" s="20">
        <v>108073590.70999999</v>
      </c>
      <c r="AF30" s="20"/>
      <c r="AG30" s="20"/>
      <c r="AH30" s="20"/>
      <c r="AI30" s="20"/>
      <c r="AJ30" s="20">
        <v>121526125.64</v>
      </c>
      <c r="AK30" s="20">
        <v>2318688.06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127677815.51000001</v>
      </c>
      <c r="AW30" s="20">
        <v>15463979.16</v>
      </c>
      <c r="AX30" s="20">
        <v>55009750.240000002</v>
      </c>
      <c r="AY30" s="20">
        <v>45012345.979999997</v>
      </c>
      <c r="AZ30" s="20">
        <v>66217690.020000003</v>
      </c>
      <c r="BA30" s="20">
        <v>65513469.57</v>
      </c>
      <c r="BB30" s="20">
        <v>126531716.09</v>
      </c>
      <c r="BC30" s="20">
        <v>110071208.59999999</v>
      </c>
      <c r="BD30" s="20"/>
      <c r="BE30" s="20"/>
      <c r="BF30" s="20"/>
      <c r="BG30" s="20"/>
      <c r="BH30" s="20"/>
      <c r="BI30" s="20"/>
      <c r="BJ30" s="20">
        <v>3841912881.1100001</v>
      </c>
      <c r="BK30" s="20">
        <v>381782258.88999999</v>
      </c>
      <c r="BL30" s="20">
        <v>8818906.4499999993</v>
      </c>
      <c r="BM30" s="20"/>
      <c r="BN30" s="20">
        <v>27598041.620000001</v>
      </c>
      <c r="BO30" s="20">
        <v>205116.93</v>
      </c>
      <c r="BP30" s="20"/>
      <c r="BQ30" s="20"/>
      <c r="BR30" s="20"/>
      <c r="BS30" s="20"/>
      <c r="BT30" s="20">
        <v>431947989.23000002</v>
      </c>
      <c r="BU30" s="20">
        <v>399633195.51999998</v>
      </c>
      <c r="BV30" s="20">
        <v>31823066.640000001</v>
      </c>
      <c r="BW30" s="20">
        <v>2153443.81</v>
      </c>
      <c r="BX30" s="20"/>
      <c r="BY30" s="20"/>
      <c r="BZ30" s="20">
        <v>339669636.87</v>
      </c>
      <c r="CA30" s="20">
        <v>339542500</v>
      </c>
      <c r="CB30" s="20">
        <v>33170619.989999998</v>
      </c>
      <c r="CC30" s="20">
        <v>5401785.1799999997</v>
      </c>
      <c r="CD30" s="20">
        <v>873028260.79999995</v>
      </c>
      <c r="CE30" s="20">
        <v>746936041.44000006</v>
      </c>
      <c r="CF30" s="20">
        <v>2968884620.3099999</v>
      </c>
      <c r="CG30" s="20">
        <v>95445564.719999999</v>
      </c>
      <c r="CH30" s="19">
        <v>318.55459999999999</v>
      </c>
      <c r="CI30" s="19">
        <v>230.5642</v>
      </c>
    </row>
    <row r="31" spans="1:87" ht="15" customHeight="1" x14ac:dyDescent="0.25">
      <c r="A31" s="4"/>
      <c r="B31" s="2">
        <v>45680</v>
      </c>
      <c r="C31" s="1" t="s">
        <v>60</v>
      </c>
      <c r="D31" s="2">
        <v>45681</v>
      </c>
      <c r="E31" s="15">
        <f t="shared" si="0"/>
        <v>45681</v>
      </c>
      <c r="F31" s="20">
        <v>255514351.66999999</v>
      </c>
      <c r="G31" s="20">
        <v>131566058.27</v>
      </c>
      <c r="H31" s="20">
        <v>868401158.86000001</v>
      </c>
      <c r="I31" s="20">
        <v>0</v>
      </c>
      <c r="J31" s="20">
        <v>5710254572.6099997</v>
      </c>
      <c r="K31" s="20"/>
      <c r="L31" s="20"/>
      <c r="M31" s="20">
        <v>0</v>
      </c>
      <c r="N31" s="20">
        <v>4242000000</v>
      </c>
      <c r="O31" s="20">
        <v>0</v>
      </c>
      <c r="P31" s="20"/>
      <c r="Q31" s="20">
        <v>0</v>
      </c>
      <c r="R31" s="20">
        <v>87217857.829999998</v>
      </c>
      <c r="S31" s="20">
        <v>87217857.829999998</v>
      </c>
      <c r="T31" s="20"/>
      <c r="U31" s="20"/>
      <c r="V31" s="20"/>
      <c r="W31" s="20"/>
      <c r="X31" s="20">
        <v>1718624782.2</v>
      </c>
      <c r="Y31" s="20">
        <v>0</v>
      </c>
      <c r="Z31" s="20">
        <v>9444763158.7700005</v>
      </c>
      <c r="AA31" s="20">
        <v>218783916.09999999</v>
      </c>
      <c r="AB31" s="20">
        <v>133735787.45</v>
      </c>
      <c r="AC31" s="20">
        <v>36837577.789999999</v>
      </c>
      <c r="AD31" s="20">
        <v>3654134161.2800002</v>
      </c>
      <c r="AE31" s="20">
        <v>109044658.37</v>
      </c>
      <c r="AF31" s="20"/>
      <c r="AG31" s="20"/>
      <c r="AH31" s="20"/>
      <c r="AI31" s="20"/>
      <c r="AJ31" s="20">
        <v>120971017.84999999</v>
      </c>
      <c r="AK31" s="20">
        <v>2315721.58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116553294.18000001</v>
      </c>
      <c r="AW31" s="20">
        <v>15454362.25</v>
      </c>
      <c r="AX31" s="20">
        <v>48356494.060000002</v>
      </c>
      <c r="AY31" s="20">
        <v>38418494.539999999</v>
      </c>
      <c r="AZ31" s="20">
        <v>5750</v>
      </c>
      <c r="BA31" s="20"/>
      <c r="BB31" s="20">
        <v>52903696.07</v>
      </c>
      <c r="BC31" s="20">
        <v>36145500.530000001</v>
      </c>
      <c r="BD31" s="20"/>
      <c r="BE31" s="20"/>
      <c r="BF31" s="20"/>
      <c r="BG31" s="20"/>
      <c r="BH31" s="20"/>
      <c r="BI31" s="20"/>
      <c r="BJ31" s="20">
        <v>3692206840.4299998</v>
      </c>
      <c r="BK31" s="20">
        <v>236652975.34999999</v>
      </c>
      <c r="BL31" s="20">
        <v>8637386.8800000008</v>
      </c>
      <c r="BM31" s="20"/>
      <c r="BN31" s="20">
        <v>27310208.379999999</v>
      </c>
      <c r="BO31" s="20">
        <v>206205.45</v>
      </c>
      <c r="BP31" s="20"/>
      <c r="BQ31" s="20"/>
      <c r="BR31" s="20"/>
      <c r="BS31" s="20"/>
      <c r="BT31" s="20">
        <v>473824031.88</v>
      </c>
      <c r="BU31" s="20">
        <v>447285078.5</v>
      </c>
      <c r="BV31" s="20">
        <v>31816243.620000001</v>
      </c>
      <c r="BW31" s="20">
        <v>2146620.79</v>
      </c>
      <c r="BX31" s="20"/>
      <c r="BY31" s="20"/>
      <c r="BZ31" s="20">
        <v>147479228.06</v>
      </c>
      <c r="CA31" s="20">
        <v>147113750</v>
      </c>
      <c r="CB31" s="20">
        <v>35025542.079999998</v>
      </c>
      <c r="CC31" s="20">
        <v>8395448.4399999995</v>
      </c>
      <c r="CD31" s="20">
        <v>724092640.89999998</v>
      </c>
      <c r="CE31" s="20">
        <v>605147103.17999995</v>
      </c>
      <c r="CF31" s="20">
        <v>2968114199.5300002</v>
      </c>
      <c r="CG31" s="20">
        <v>59163243.840000004</v>
      </c>
      <c r="CH31" s="19">
        <v>318.20749999999998</v>
      </c>
      <c r="CI31" s="19">
        <v>369.79700000000003</v>
      </c>
    </row>
    <row r="32" spans="1:87" ht="15" customHeight="1" x14ac:dyDescent="0.25">
      <c r="A32" s="4"/>
      <c r="B32" s="2">
        <v>45681</v>
      </c>
      <c r="C32" s="1" t="s">
        <v>60</v>
      </c>
      <c r="D32" s="2">
        <v>45682</v>
      </c>
      <c r="E32" s="15">
        <f t="shared" si="0"/>
        <v>45682</v>
      </c>
      <c r="F32" s="20">
        <v>245697494.02000001</v>
      </c>
      <c r="G32" s="20">
        <v>133275374.81999999</v>
      </c>
      <c r="H32" s="20">
        <v>883649339.55999994</v>
      </c>
      <c r="I32" s="20">
        <v>0</v>
      </c>
      <c r="J32" s="20">
        <v>5694791995.9099998</v>
      </c>
      <c r="K32" s="20"/>
      <c r="L32" s="20"/>
      <c r="M32" s="20">
        <v>0</v>
      </c>
      <c r="N32" s="20">
        <v>4242000000</v>
      </c>
      <c r="O32" s="20">
        <v>0</v>
      </c>
      <c r="P32" s="20"/>
      <c r="Q32" s="20">
        <v>0</v>
      </c>
      <c r="R32" s="20">
        <v>87098752.25</v>
      </c>
      <c r="S32" s="20">
        <v>87098752.25</v>
      </c>
      <c r="T32" s="20"/>
      <c r="U32" s="20"/>
      <c r="V32" s="20"/>
      <c r="W32" s="20"/>
      <c r="X32" s="20">
        <v>1718624782.2</v>
      </c>
      <c r="Y32" s="20">
        <v>0</v>
      </c>
      <c r="Z32" s="20">
        <v>9434612799.5400009</v>
      </c>
      <c r="AA32" s="20">
        <v>220374127.06999999</v>
      </c>
      <c r="AB32" s="20">
        <v>132935691.3</v>
      </c>
      <c r="AC32" s="20">
        <v>36960439.649999999</v>
      </c>
      <c r="AD32" s="20">
        <v>3661019444.1599998</v>
      </c>
      <c r="AE32" s="20">
        <v>112066998.44</v>
      </c>
      <c r="AF32" s="20"/>
      <c r="AG32" s="20"/>
      <c r="AH32" s="20"/>
      <c r="AI32" s="20"/>
      <c r="AJ32" s="20">
        <v>117880578.06</v>
      </c>
      <c r="AK32" s="20">
        <v>2310869.5099999998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113912685.28</v>
      </c>
      <c r="AW32" s="20">
        <v>13474883.789999999</v>
      </c>
      <c r="AX32" s="20">
        <v>86723299.810000002</v>
      </c>
      <c r="AY32" s="20">
        <v>77011366.159999996</v>
      </c>
      <c r="AZ32" s="20">
        <v>129109844.23</v>
      </c>
      <c r="BA32" s="20">
        <v>62962650</v>
      </c>
      <c r="BB32" s="20">
        <v>96824010.359999999</v>
      </c>
      <c r="BC32" s="20">
        <v>80905461.459999993</v>
      </c>
      <c r="BD32" s="20"/>
      <c r="BE32" s="20"/>
      <c r="BF32" s="20"/>
      <c r="BG32" s="20"/>
      <c r="BH32" s="20"/>
      <c r="BI32" s="20"/>
      <c r="BJ32" s="20">
        <v>3897418262.8200002</v>
      </c>
      <c r="BK32" s="20">
        <v>377275399.38</v>
      </c>
      <c r="BL32" s="20">
        <v>8422657.1600000001</v>
      </c>
      <c r="BM32" s="20"/>
      <c r="BN32" s="20">
        <v>28358836.32</v>
      </c>
      <c r="BO32" s="20">
        <v>205253.23</v>
      </c>
      <c r="BP32" s="20"/>
      <c r="BQ32" s="20"/>
      <c r="BR32" s="20"/>
      <c r="BS32" s="20"/>
      <c r="BT32" s="20">
        <v>475669114.11000001</v>
      </c>
      <c r="BU32" s="20">
        <v>377834912.04000002</v>
      </c>
      <c r="BV32" s="20">
        <v>31813312.18</v>
      </c>
      <c r="BW32" s="20">
        <v>2143689.35</v>
      </c>
      <c r="BX32" s="20"/>
      <c r="BY32" s="20"/>
      <c r="BZ32" s="20">
        <v>422423118.73000002</v>
      </c>
      <c r="CA32" s="20">
        <v>359393990.56</v>
      </c>
      <c r="CB32" s="20">
        <v>33104770.460000001</v>
      </c>
      <c r="CC32" s="20">
        <v>4544836.2699999996</v>
      </c>
      <c r="CD32" s="20">
        <v>999791808.96000004</v>
      </c>
      <c r="CE32" s="20">
        <v>744122681.45000005</v>
      </c>
      <c r="CF32" s="20">
        <v>2897626453.8600001</v>
      </c>
      <c r="CG32" s="20">
        <v>94318849.840000004</v>
      </c>
      <c r="CH32" s="19">
        <v>325.59800000000001</v>
      </c>
      <c r="CI32" s="19">
        <v>233.648</v>
      </c>
    </row>
    <row r="33" spans="1:87" ht="15" customHeight="1" x14ac:dyDescent="0.25">
      <c r="A33" s="4"/>
      <c r="B33" s="2">
        <v>45684</v>
      </c>
      <c r="C33" s="1" t="s">
        <v>60</v>
      </c>
      <c r="D33" s="2">
        <v>45685</v>
      </c>
      <c r="E33" s="15">
        <f t="shared" si="0"/>
        <v>45685</v>
      </c>
      <c r="F33" s="20">
        <v>248851552.75</v>
      </c>
      <c r="G33" s="20">
        <v>136915077.05000001</v>
      </c>
      <c r="H33" s="20">
        <v>809473575.02999997</v>
      </c>
      <c r="I33" s="20">
        <v>0</v>
      </c>
      <c r="J33" s="20">
        <v>5536433098.1099997</v>
      </c>
      <c r="K33" s="20"/>
      <c r="L33" s="20"/>
      <c r="M33" s="20">
        <v>0</v>
      </c>
      <c r="N33" s="20">
        <v>4343000000</v>
      </c>
      <c r="O33" s="20">
        <v>0</v>
      </c>
      <c r="P33" s="20"/>
      <c r="Q33" s="20">
        <v>0</v>
      </c>
      <c r="R33" s="20">
        <v>86995416.75</v>
      </c>
      <c r="S33" s="20">
        <v>86995416.75</v>
      </c>
      <c r="T33" s="20"/>
      <c r="U33" s="20"/>
      <c r="V33" s="20"/>
      <c r="W33" s="20"/>
      <c r="X33" s="20">
        <v>1718624782.2</v>
      </c>
      <c r="Y33" s="20">
        <v>0</v>
      </c>
      <c r="Z33" s="20">
        <v>9306128860.4400005</v>
      </c>
      <c r="AA33" s="20">
        <v>223910493.80000001</v>
      </c>
      <c r="AB33" s="20">
        <v>133804778.56</v>
      </c>
      <c r="AC33" s="20">
        <v>37073158.020000003</v>
      </c>
      <c r="AD33" s="20">
        <v>3634836673.4099998</v>
      </c>
      <c r="AE33" s="20">
        <v>111502637.76000001</v>
      </c>
      <c r="AF33" s="20"/>
      <c r="AG33" s="20"/>
      <c r="AH33" s="20"/>
      <c r="AI33" s="20"/>
      <c r="AJ33" s="20">
        <v>136996670.28</v>
      </c>
      <c r="AK33" s="20">
        <v>23391717.390000001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119219063.19</v>
      </c>
      <c r="AW33" s="20">
        <v>13490593.390000001</v>
      </c>
      <c r="AX33" s="20">
        <v>51874925.719999999</v>
      </c>
      <c r="AY33" s="20">
        <v>43567095.509999998</v>
      </c>
      <c r="AZ33" s="20">
        <v>44151225.859999999</v>
      </c>
      <c r="BA33" s="20">
        <v>43908366.689999998</v>
      </c>
      <c r="BB33" s="20">
        <v>91367948.349999994</v>
      </c>
      <c r="BC33" s="20">
        <v>73970453.239999995</v>
      </c>
      <c r="BD33" s="20"/>
      <c r="BE33" s="20"/>
      <c r="BF33" s="20"/>
      <c r="BG33" s="20"/>
      <c r="BH33" s="20"/>
      <c r="BI33" s="20"/>
      <c r="BJ33" s="20">
        <v>3766864250.46</v>
      </c>
      <c r="BK33" s="20">
        <v>338755007.83999997</v>
      </c>
      <c r="BL33" s="20">
        <v>9084666.3200000003</v>
      </c>
      <c r="BM33" s="20"/>
      <c r="BN33" s="20">
        <v>24251763.829999998</v>
      </c>
      <c r="BO33" s="20">
        <v>206408.95999999999</v>
      </c>
      <c r="BP33" s="20"/>
      <c r="BQ33" s="20"/>
      <c r="BR33" s="20"/>
      <c r="BS33" s="20"/>
      <c r="BT33" s="20">
        <v>659306053.75</v>
      </c>
      <c r="BU33" s="20">
        <v>598636222.70000005</v>
      </c>
      <c r="BV33" s="20">
        <v>121351892.56999999</v>
      </c>
      <c r="BW33" s="20">
        <v>2141146.0299999998</v>
      </c>
      <c r="BX33" s="20"/>
      <c r="BY33" s="20"/>
      <c r="BZ33" s="20">
        <v>43916800</v>
      </c>
      <c r="CA33" s="20">
        <v>43916800</v>
      </c>
      <c r="CB33" s="20">
        <v>41552842.670000002</v>
      </c>
      <c r="CC33" s="20">
        <v>11195859.43</v>
      </c>
      <c r="CD33" s="20">
        <v>899464019.13999999</v>
      </c>
      <c r="CE33" s="20">
        <v>656096437.12</v>
      </c>
      <c r="CF33" s="20">
        <v>2867400231.3200002</v>
      </c>
      <c r="CG33" s="20">
        <v>84688751.959999993</v>
      </c>
      <c r="CH33" s="19">
        <v>324.54939999999999</v>
      </c>
      <c r="CI33" s="19">
        <v>264.3922</v>
      </c>
    </row>
    <row r="34" spans="1:87" ht="15" customHeight="1" x14ac:dyDescent="0.25">
      <c r="A34" s="4"/>
      <c r="B34" s="2">
        <v>45685</v>
      </c>
      <c r="C34" s="1" t="s">
        <v>60</v>
      </c>
      <c r="D34" s="2">
        <v>45686</v>
      </c>
      <c r="E34" s="15">
        <f t="shared" si="0"/>
        <v>45686</v>
      </c>
      <c r="F34" s="20">
        <v>277630476.23000002</v>
      </c>
      <c r="G34" s="20">
        <v>154862250.33000001</v>
      </c>
      <c r="H34" s="20">
        <v>893367417.25999999</v>
      </c>
      <c r="I34" s="20">
        <v>0</v>
      </c>
      <c r="J34" s="20">
        <v>5539246211.9099998</v>
      </c>
      <c r="K34" s="20"/>
      <c r="L34" s="20"/>
      <c r="M34" s="20">
        <v>0</v>
      </c>
      <c r="N34" s="20">
        <v>4224000000</v>
      </c>
      <c r="O34" s="20">
        <v>0</v>
      </c>
      <c r="P34" s="20"/>
      <c r="Q34" s="20">
        <v>0</v>
      </c>
      <c r="R34" s="20">
        <v>87042311.980000004</v>
      </c>
      <c r="S34" s="20">
        <v>87042311.980000004</v>
      </c>
      <c r="T34" s="20"/>
      <c r="U34" s="20"/>
      <c r="V34" s="20"/>
      <c r="W34" s="20"/>
      <c r="X34" s="20">
        <v>1718624782.2</v>
      </c>
      <c r="Y34" s="20">
        <v>0</v>
      </c>
      <c r="Z34" s="20">
        <v>9302661635.1800003</v>
      </c>
      <c r="AA34" s="20">
        <v>241904562.31</v>
      </c>
      <c r="AB34" s="20">
        <v>131187106.94</v>
      </c>
      <c r="AC34" s="20">
        <v>37091731.969999999</v>
      </c>
      <c r="AD34" s="20">
        <v>3626406113.29</v>
      </c>
      <c r="AE34" s="20">
        <v>115708488.78</v>
      </c>
      <c r="AF34" s="20"/>
      <c r="AG34" s="20"/>
      <c r="AH34" s="20"/>
      <c r="AI34" s="20"/>
      <c r="AJ34" s="20">
        <v>140297188.00999999</v>
      </c>
      <c r="AK34" s="20">
        <v>23505413.329999998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120714931.81</v>
      </c>
      <c r="AW34" s="20">
        <v>13519747.289999999</v>
      </c>
      <c r="AX34" s="20">
        <v>50460879.960000001</v>
      </c>
      <c r="AY34" s="20">
        <v>41754430.299999997</v>
      </c>
      <c r="AZ34" s="20">
        <v>65816245.479999997</v>
      </c>
      <c r="BA34" s="20">
        <v>43734880.539999999</v>
      </c>
      <c r="BB34" s="20">
        <v>85488346.260000005</v>
      </c>
      <c r="BC34" s="20">
        <v>70312735.900000006</v>
      </c>
      <c r="BD34" s="20"/>
      <c r="BE34" s="20"/>
      <c r="BF34" s="20"/>
      <c r="BG34" s="20"/>
      <c r="BH34" s="20"/>
      <c r="BI34" s="20"/>
      <c r="BJ34" s="20">
        <v>3776929015.9400001</v>
      </c>
      <c r="BK34" s="20">
        <v>337023653.05000001</v>
      </c>
      <c r="BL34" s="20">
        <v>9145796.4700000007</v>
      </c>
      <c r="BM34" s="20"/>
      <c r="BN34" s="20">
        <v>23992118.210000001</v>
      </c>
      <c r="BO34" s="20">
        <v>207486.2</v>
      </c>
      <c r="BP34" s="20"/>
      <c r="BQ34" s="20"/>
      <c r="BR34" s="20"/>
      <c r="BS34" s="20"/>
      <c r="BT34" s="20">
        <v>659158156.29999995</v>
      </c>
      <c r="BU34" s="20">
        <v>610199716.45000005</v>
      </c>
      <c r="BV34" s="20">
        <v>121518596.77</v>
      </c>
      <c r="BW34" s="20">
        <v>2142300.23</v>
      </c>
      <c r="BX34" s="20"/>
      <c r="BY34" s="20"/>
      <c r="BZ34" s="20">
        <v>66935856.899999999</v>
      </c>
      <c r="CA34" s="20">
        <v>66219000</v>
      </c>
      <c r="CB34" s="20">
        <v>32857623.23</v>
      </c>
      <c r="CC34" s="20">
        <v>3131291.02</v>
      </c>
      <c r="CD34" s="20">
        <v>913608147.88</v>
      </c>
      <c r="CE34" s="20">
        <v>681899793.89999998</v>
      </c>
      <c r="CF34" s="20">
        <v>2863320868.0599999</v>
      </c>
      <c r="CG34" s="20">
        <v>84255913.260000005</v>
      </c>
      <c r="CH34" s="19">
        <v>324.89060000000001</v>
      </c>
      <c r="CI34" s="19">
        <v>287.1069</v>
      </c>
    </row>
    <row r="35" spans="1:87" ht="15" customHeight="1" x14ac:dyDescent="0.25">
      <c r="A35" s="4"/>
      <c r="B35" s="2">
        <v>45686</v>
      </c>
      <c r="C35" s="1" t="s">
        <v>60</v>
      </c>
      <c r="D35" s="2">
        <v>45687</v>
      </c>
      <c r="E35" s="15">
        <f t="shared" si="0"/>
        <v>45687</v>
      </c>
      <c r="F35" s="20">
        <v>278366560.63999999</v>
      </c>
      <c r="G35" s="20">
        <v>155683806.44</v>
      </c>
      <c r="H35" s="20">
        <v>858438541.50999999</v>
      </c>
      <c r="I35" s="20">
        <v>0</v>
      </c>
      <c r="J35" s="20">
        <v>5450550362.71</v>
      </c>
      <c r="K35" s="20"/>
      <c r="L35" s="20"/>
      <c r="M35" s="20">
        <v>0</v>
      </c>
      <c r="N35" s="20">
        <v>4334000000</v>
      </c>
      <c r="O35" s="20">
        <v>0</v>
      </c>
      <c r="P35" s="20"/>
      <c r="Q35" s="20">
        <v>0</v>
      </c>
      <c r="R35" s="20">
        <v>87190882.700000003</v>
      </c>
      <c r="S35" s="20">
        <v>87190882.700000003</v>
      </c>
      <c r="T35" s="20"/>
      <c r="U35" s="20"/>
      <c r="V35" s="20"/>
      <c r="W35" s="20"/>
      <c r="X35" s="20">
        <v>1718624782.2</v>
      </c>
      <c r="Y35" s="20">
        <v>0</v>
      </c>
      <c r="Z35" s="20">
        <v>9289921565.3600006</v>
      </c>
      <c r="AA35" s="20">
        <v>242874689.13999999</v>
      </c>
      <c r="AB35" s="20">
        <v>130359517.20999999</v>
      </c>
      <c r="AC35" s="20">
        <v>37133924</v>
      </c>
      <c r="AD35" s="20">
        <v>3627420375.0300002</v>
      </c>
      <c r="AE35" s="20">
        <v>113925977.59999999</v>
      </c>
      <c r="AF35" s="20"/>
      <c r="AG35" s="20"/>
      <c r="AH35" s="20"/>
      <c r="AI35" s="20"/>
      <c r="AJ35" s="20">
        <v>137799704.91</v>
      </c>
      <c r="AK35" s="20">
        <v>23330573.719999999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140049880.52000001</v>
      </c>
      <c r="AW35" s="20">
        <v>15829536.939999999</v>
      </c>
      <c r="AX35" s="20">
        <v>66182835.590000004</v>
      </c>
      <c r="AY35" s="20">
        <v>57213615.189999998</v>
      </c>
      <c r="AZ35" s="20">
        <v>16765156.210000001</v>
      </c>
      <c r="BA35" s="20"/>
      <c r="BB35" s="20">
        <v>90625146.109999999</v>
      </c>
      <c r="BC35" s="20">
        <v>76705073.510000005</v>
      </c>
      <c r="BD35" s="20"/>
      <c r="BE35" s="20"/>
      <c r="BF35" s="20"/>
      <c r="BG35" s="20"/>
      <c r="BH35" s="20"/>
      <c r="BI35" s="20"/>
      <c r="BJ35" s="20">
        <v>3760312352.6100001</v>
      </c>
      <c r="BK35" s="20">
        <v>316286458.74000001</v>
      </c>
      <c r="BL35" s="20">
        <v>9562641.7200000007</v>
      </c>
      <c r="BM35" s="20"/>
      <c r="BN35" s="20">
        <v>25828938.879999999</v>
      </c>
      <c r="BO35" s="20">
        <v>205786.21</v>
      </c>
      <c r="BP35" s="20"/>
      <c r="BQ35" s="20"/>
      <c r="BR35" s="20"/>
      <c r="BS35" s="20"/>
      <c r="BT35" s="20">
        <v>496661465.43000001</v>
      </c>
      <c r="BU35" s="20">
        <v>457944425.68000001</v>
      </c>
      <c r="BV35" s="20">
        <v>121522253.41</v>
      </c>
      <c r="BW35" s="20">
        <v>2145956.87</v>
      </c>
      <c r="BX35" s="20"/>
      <c r="BY35" s="20"/>
      <c r="BZ35" s="20">
        <v>126173293.68000001</v>
      </c>
      <c r="CA35" s="20">
        <v>125965956.25</v>
      </c>
      <c r="CB35" s="20">
        <v>72466534.700000003</v>
      </c>
      <c r="CC35" s="20">
        <v>46684933.18</v>
      </c>
      <c r="CD35" s="20">
        <v>852215127.82000005</v>
      </c>
      <c r="CE35" s="20">
        <v>632947058.19000006</v>
      </c>
      <c r="CF35" s="20">
        <v>2908097224.79</v>
      </c>
      <c r="CG35" s="20">
        <v>79071614.680000007</v>
      </c>
      <c r="CH35" s="19">
        <v>319.4502</v>
      </c>
      <c r="CI35" s="19">
        <v>307.15789999999998</v>
      </c>
    </row>
    <row r="36" spans="1:87" ht="15" customHeight="1" x14ac:dyDescent="0.25">
      <c r="A36" s="4"/>
      <c r="B36" s="2">
        <v>45687</v>
      </c>
      <c r="C36" s="1" t="s">
        <v>60</v>
      </c>
      <c r="D36" s="2">
        <v>45688</v>
      </c>
      <c r="E36" s="15">
        <f t="shared" si="0"/>
        <v>45688</v>
      </c>
      <c r="F36" s="20">
        <v>293053607.51999998</v>
      </c>
      <c r="G36" s="20">
        <v>160673306.12</v>
      </c>
      <c r="H36" s="20">
        <v>844818454.57000005</v>
      </c>
      <c r="I36" s="20">
        <v>0</v>
      </c>
      <c r="J36" s="20">
        <v>5430316721.4099998</v>
      </c>
      <c r="K36" s="20"/>
      <c r="L36" s="20"/>
      <c r="M36" s="20">
        <v>0</v>
      </c>
      <c r="N36" s="20">
        <v>4455000000</v>
      </c>
      <c r="O36" s="20">
        <v>0</v>
      </c>
      <c r="P36" s="20"/>
      <c r="Q36" s="20">
        <v>0</v>
      </c>
      <c r="R36" s="20">
        <v>87003924.290000007</v>
      </c>
      <c r="S36" s="20">
        <v>87003924.290000007</v>
      </c>
      <c r="T36" s="20"/>
      <c r="U36" s="20"/>
      <c r="V36" s="20"/>
      <c r="W36" s="20"/>
      <c r="X36" s="20">
        <v>1718624782.2</v>
      </c>
      <c r="Y36" s="20">
        <v>0</v>
      </c>
      <c r="Z36" s="20">
        <v>9391567925.5900002</v>
      </c>
      <c r="AA36" s="20">
        <v>247677230.41</v>
      </c>
      <c r="AB36" s="20">
        <v>132579663.29000001</v>
      </c>
      <c r="AC36" s="20">
        <v>40454204.969999999</v>
      </c>
      <c r="AD36" s="20">
        <v>3673949310.3099999</v>
      </c>
      <c r="AE36" s="20">
        <v>110796314.27</v>
      </c>
      <c r="AF36" s="20"/>
      <c r="AG36" s="20"/>
      <c r="AH36" s="20"/>
      <c r="AI36" s="20"/>
      <c r="AJ36" s="20">
        <v>137652435.02000001</v>
      </c>
      <c r="AK36" s="20">
        <v>23245520.379999999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138299593.96000001</v>
      </c>
      <c r="AW36" s="20">
        <v>15784276.02</v>
      </c>
      <c r="AX36" s="20">
        <v>47064446.280000001</v>
      </c>
      <c r="AY36" s="20">
        <v>36947636.32</v>
      </c>
      <c r="AZ36" s="20">
        <v>4558161.78</v>
      </c>
      <c r="BA36" s="20"/>
      <c r="BB36" s="20">
        <v>84210074.370000005</v>
      </c>
      <c r="BC36" s="20">
        <v>71468345.439999998</v>
      </c>
      <c r="BD36" s="20"/>
      <c r="BE36" s="20"/>
      <c r="BF36" s="20"/>
      <c r="BG36" s="20"/>
      <c r="BH36" s="20"/>
      <c r="BI36" s="20"/>
      <c r="BJ36" s="20">
        <v>3717594355.9499998</v>
      </c>
      <c r="BK36" s="20">
        <v>285698989.08999997</v>
      </c>
      <c r="BL36" s="20">
        <v>9416161.8200000003</v>
      </c>
      <c r="BM36" s="20"/>
      <c r="BN36" s="20">
        <v>25094166.41</v>
      </c>
      <c r="BO36" s="20">
        <v>205010.24</v>
      </c>
      <c r="BP36" s="20"/>
      <c r="BQ36" s="20"/>
      <c r="BR36" s="20"/>
      <c r="BS36" s="20"/>
      <c r="BT36" s="20">
        <v>645008575.62</v>
      </c>
      <c r="BU36" s="20">
        <v>616494479.48000002</v>
      </c>
      <c r="BV36" s="20">
        <v>119076726.91</v>
      </c>
      <c r="BW36" s="20">
        <v>733408.1</v>
      </c>
      <c r="BX36" s="20"/>
      <c r="BY36" s="20"/>
      <c r="BZ36" s="20">
        <v>4419269.78</v>
      </c>
      <c r="CA36" s="20">
        <v>4361920</v>
      </c>
      <c r="CB36" s="20">
        <v>29541666.010000002</v>
      </c>
      <c r="CC36" s="20">
        <v>3593197.26</v>
      </c>
      <c r="CD36" s="20">
        <v>832556566.54999995</v>
      </c>
      <c r="CE36" s="20">
        <v>625388015.08000004</v>
      </c>
      <c r="CF36" s="20">
        <v>2885037789.4000001</v>
      </c>
      <c r="CG36" s="20">
        <v>71424747.269999996</v>
      </c>
      <c r="CH36" s="19">
        <v>325.52670000000001</v>
      </c>
      <c r="CI36" s="19">
        <v>346.76670000000001</v>
      </c>
    </row>
    <row r="37" spans="1:87" ht="15" customHeight="1" x14ac:dyDescent="0.25">
      <c r="A37" s="4"/>
      <c r="B37" s="2">
        <v>45688</v>
      </c>
      <c r="C37" s="1" t="s">
        <v>61</v>
      </c>
      <c r="D37" s="2"/>
      <c r="E37" s="15" t="str">
        <f t="shared" si="0"/>
        <v>01.02.2025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313.78590000000003</v>
      </c>
      <c r="CI37" s="19">
        <v>230.68719999999999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2025-02-11T12:15:19Z</dcterms:modified>
</cp:coreProperties>
</file>