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03\"/>
    </mc:Choice>
  </mc:AlternateContent>
  <xr:revisionPtr revIDLastSave="0" documentId="13_ncr:1_{F6C9E83C-BA0F-4418-848B-77337B51C0CB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Rep" sheetId="2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#REF!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1" i="2"/>
  <c r="D1" i="2" s="1"/>
  <c r="B3" i="2"/>
</calcChain>
</file>

<file path=xl/sharedStrings.xml><?xml version="1.0" encoding="utf-8"?>
<sst xmlns="http://schemas.openxmlformats.org/spreadsheetml/2006/main" count="158" uniqueCount="154">
  <si>
    <t xml:space="preserve">№ з/п
</t>
  </si>
  <si>
    <t>Найменування банку</t>
  </si>
  <si>
    <t>Регулятивний капітал</t>
  </si>
  <si>
    <t>Капітал 1 рівня</t>
  </si>
  <si>
    <t>Основний капітал 1 рівня (ОК1)</t>
  </si>
  <si>
    <t>Складові основного капіталу 1 рівня</t>
  </si>
  <si>
    <t>Складові додаткового капіталу 1-го рівня</t>
  </si>
  <si>
    <t>Складові капіталу другого рівня</t>
  </si>
  <si>
    <t>Порогова сума  щодо незначних вкладень (ПСнзв) (10% поріг)</t>
  </si>
  <si>
    <t>активи, зменшені на суму відповідних резервів/уцінки та суму забезпечення, без зважування на коефіцієнт ризику</t>
  </si>
  <si>
    <t>Сукупна експозиція під ризиком</t>
  </si>
  <si>
    <t>І група (з коефіцієнтом ризику 0%), сума</t>
  </si>
  <si>
    <t>ІI група (з коефіцієнтом ризику 10%), сума</t>
  </si>
  <si>
    <t>ІII група (з коефіцієнтом ризику 20%), сума</t>
  </si>
  <si>
    <t>ІV група (з коефіцієнтом ризику 30%), сума</t>
  </si>
  <si>
    <t>V група (з коефіцієнтом ризику 35%), сума</t>
  </si>
  <si>
    <t>VІ група (з коефіцієнтом ризику 50%), сума</t>
  </si>
  <si>
    <t>VIІ група (з коефіцієнтом ризику 75%), сума</t>
  </si>
  <si>
    <t>VIII група</t>
  </si>
  <si>
    <t>Власні інструменти ОК1</t>
  </si>
  <si>
    <t>Власні інструменти ОК1, які не включаються до ОК1</t>
  </si>
  <si>
    <t xml:space="preserve">Емісійні різниці (емісійний дохід), отримані за власними інструментами ОК1 </t>
  </si>
  <si>
    <t>Нерозподілені прибутки минулих років</t>
  </si>
  <si>
    <t>Дивіденди, передбачувані до сплати з нерозподілених прибутків минулих років</t>
  </si>
  <si>
    <t>Прибуток звітного року</t>
  </si>
  <si>
    <t>Виплати та дивіденди, передбачувані до сплати з прибутку звітного року</t>
  </si>
  <si>
    <t>Прибуток за проміжний звітний період</t>
  </si>
  <si>
    <t>Виплати та дивіденди, передбачувані до сплати з прибутку за проміжний звітний період</t>
  </si>
  <si>
    <t xml:space="preserve">Поточний прибуток </t>
  </si>
  <si>
    <t>Дивіденди, передбачувані до сплати з поточного прибутку</t>
  </si>
  <si>
    <t xml:space="preserve">Фінансова допомога </t>
  </si>
  <si>
    <t>Резервний та інші фонди</t>
  </si>
  <si>
    <t>Позитивний результат коригування вартості фінансових інструментів за операціями з акціонерами банку під час первісного визнання</t>
  </si>
  <si>
    <t>Вирахування з основного капіталу 1-го рівня</t>
  </si>
  <si>
    <t>Додатковий капітал 1 рівня (ДК 1)</t>
  </si>
  <si>
    <t xml:space="preserve">Власні інструменти ДК1 </t>
  </si>
  <si>
    <t>Власні інструменти ДК1, які не включаються до ДК1</t>
  </si>
  <si>
    <t>Вирахування з додаткового капіталу 1-го рівня</t>
  </si>
  <si>
    <t>Капітал 2 рівня (К2)</t>
  </si>
  <si>
    <t>Власні інструменти К2 у вигляді привілейованих акцій</t>
  </si>
  <si>
    <t>Власні інструменти К2 у вигляді субординованого боргу</t>
  </si>
  <si>
    <t>Власні інструменти К2, які не включаються до К2</t>
  </si>
  <si>
    <t>Емісійні різниці (емісійний дохід), отримані за власним інструментом К2 (привілейованими акціями банку)</t>
  </si>
  <si>
    <t>Власний інструмент ДК1, який включається до К2</t>
  </si>
  <si>
    <t>Вирахування з  капіталу 2-го рівня</t>
  </si>
  <si>
    <t xml:space="preserve"> з коефіцієнтом ризику 100%, сума</t>
  </si>
  <si>
    <t>боргові цінні папери, емітовані в іноземній валюті центральними органами виконавчої влади України/місцевого самоврядування України, сума</t>
  </si>
  <si>
    <t>Непокриті збитки минулих років</t>
  </si>
  <si>
    <t>Збиток звітного року</t>
  </si>
  <si>
    <t>Збиток від операцій з акціонерами</t>
  </si>
  <si>
    <t>Негативний результат переоцінки боргових фінансових активів, які обліковуються за справедливою вартістю через інший сукупний дохід</t>
  </si>
  <si>
    <t>Негативний результат коригування вартості фінансових інструментів за операціями з акціонерами банку під час первісного визнання</t>
  </si>
  <si>
    <t>Негативний результат переоцінки інструментів капіталу, які обліковуються за справедливою вартістю через інший сукупний дохід</t>
  </si>
  <si>
    <t>Збиток поточного року</t>
  </si>
  <si>
    <t>Гудвіл</t>
  </si>
  <si>
    <t>Капітальні вкладення у нематеріальні активи</t>
  </si>
  <si>
    <t>Активи з права користування, базовими активами яких є нематеріальні активи</t>
  </si>
  <si>
    <t>Накопичена амортизація активів з права користування, базовими активами яких є нематеріальні активи</t>
  </si>
  <si>
    <t>Загальне зменшення ОК1 від відстрочених податкових активів (ВПА) та зобов'язань (ВПЗ)</t>
  </si>
  <si>
    <t>довідково</t>
  </si>
  <si>
    <t>Прямі вкладення у власні інструменти ОК1</t>
  </si>
  <si>
    <t>Опосередковані вкладення у власні інструменти ОК1</t>
  </si>
  <si>
    <t>Синтетичні вкладення у власні інструменти ОК1</t>
  </si>
  <si>
    <t>Загальне зменшення ОК1 від вкладень в інструменти фінансового сектору</t>
  </si>
  <si>
    <t>Нараховані доходи, неотримані понад 30 днів із дати їх нарахування,  строк сплати яких згідно з договором не минув</t>
  </si>
  <si>
    <t>Дооцінка/уцінка та резерви, що відносяться до нарахованих доходів неотриманих понад 30 днів із дати їх нарахування, строк сплати яких згідно з договором не минув</t>
  </si>
  <si>
    <t>Прострочені нараховані доходи</t>
  </si>
  <si>
    <t>Дооцінка/уцінка та резерви, що відносяться до прострочених нарахованих доходів</t>
  </si>
  <si>
    <t xml:space="preserve">Величина непокритого кредитного ризику </t>
  </si>
  <si>
    <t>Балансова вартість непрофільних активів</t>
  </si>
  <si>
    <t xml:space="preserve">Прямі вкладення у власні інструменти ДК1 </t>
  </si>
  <si>
    <t>Опосередковані вкладення у власні інструменти ДК1</t>
  </si>
  <si>
    <t>Синтетичні вкладення у власні інструменти ДК1</t>
  </si>
  <si>
    <t>Загальне зменшення ДК1 від вкладень в інструменти фінансового сектору</t>
  </si>
  <si>
    <t>Прямі вкладення у власні інструменти К2</t>
  </si>
  <si>
    <t>Опосередковані вкладення у власні інструменти капіталу К2</t>
  </si>
  <si>
    <t>Синтетичні вкладення у власні інструменти К2</t>
  </si>
  <si>
    <t>Загальне зменшення К2 від вкладень в інструменти фінансового сектору</t>
  </si>
  <si>
    <t>Перевищення нормативу Н9</t>
  </si>
  <si>
    <t>Відстрочені податкові активи (ВПА)</t>
  </si>
  <si>
    <t>Відстрочені податкові зобов’язання (ВПЗ)</t>
  </si>
  <si>
    <t>Прямі вкладення в інструменти ОК1 установ фінансового сектору</t>
  </si>
  <si>
    <t>Опосередковані вкладення в інструменти ОК1 установ фінансового сектора</t>
  </si>
  <si>
    <t>Синтетичні вкладення в інструменти ОК1 установ фінансового сектора</t>
  </si>
  <si>
    <t>Прямі вкладення в інструменти ОК1 установ фінансового сектора, які визначені незначними вкладеннями</t>
  </si>
  <si>
    <t>Опосередковані вкладення в інструменти ОК1 установ фінансового сектора, які визначені незначними вкладеннями</t>
  </si>
  <si>
    <t>Синтетичні вкладення в інструменти ОК1 установ фінансового сектора, які визначені незначними вкладеннями</t>
  </si>
  <si>
    <t>Прямі вкладення в інструменти ОК1 установ фінансового сектора, які визначені значними вкладеннями</t>
  </si>
  <si>
    <t>Опосередковані вкладення в інструменти ОК1 установ фінансового сектора, які визначені значними вкладеннями</t>
  </si>
  <si>
    <t>Синтетичні вкладення в інструменти ОК1 установ фінансового сектора, які визначені значними вкладеннями</t>
  </si>
  <si>
    <t>Прямі вкладення в інструменти ДК1 установ фінансового сектору</t>
  </si>
  <si>
    <t>Опосередковані вкладення в інструменти ДК1 установ фінансового сектору</t>
  </si>
  <si>
    <t>Синтетичні вкладення в ДК1 установ фінансового сектору</t>
  </si>
  <si>
    <t>Прямі вкладення в інструменти ДК1 установ фінансового сектору, які визначені незначними вкладенням</t>
  </si>
  <si>
    <t>Опосередковані вкладення в інструменти ДК1 установ фінансового сектору, які визначені незначними вкладеннями</t>
  </si>
  <si>
    <t>Синтетичні вкладення в інструменти ДК1 установ фінансового сектору, які визначені незначними вкладеннями</t>
  </si>
  <si>
    <t xml:space="preserve">Прямі вкладення в інструменти ДК1 установ фінансового сектору, які визначені значними вкладеннями </t>
  </si>
  <si>
    <t>Опосередковані вкладення в інструменти ДК1 установ фінансового сектору, які визначені значними вкладеннями</t>
  </si>
  <si>
    <t>Синтетичні вкладення в інструменти ДК1 установ фінансового сектору, які визначені значними вкладеннями</t>
  </si>
  <si>
    <t>Прямі вкладення в інструменти К2 установ фінансового сектору</t>
  </si>
  <si>
    <t>Опосередковані вкладення в інструменти К2 установ фінансового сектору</t>
  </si>
  <si>
    <t>Синтетичні вкладення в інструменти К2 установ фінансового сектору</t>
  </si>
  <si>
    <t>Прямі вкладення в інструменти К2 установ фінансового сектору, які визначені незначними вкладенням</t>
  </si>
  <si>
    <t>Опосередковані вкладення в інструменти К2 установ фінансового сектору, які визначені незначними вкладеннями</t>
  </si>
  <si>
    <t>Синтетичні вкладення в інструменти капіталу К2 установ фінансового сектору, які визначені незначними вкладеннями</t>
  </si>
  <si>
    <t>Прямі вкладення в інструменти К2 установ фінансового сектору, які визначені значними вкладенням</t>
  </si>
  <si>
    <t>Опосередковані вкладення в інструменти К2 установ фінансового сектору, які визначені значними вкладеннями</t>
  </si>
  <si>
    <t>Синтетичні вкладення в інструменти К2 установ фінансового сектору, які визначені значними вкладеннями</t>
  </si>
  <si>
    <t>придбані/набуті у власність до 31 березня 2021 року включно з коефіцієнтом ризику X*, сума</t>
  </si>
  <si>
    <t>величина непокритого кредитного ризику (НКР)</t>
  </si>
  <si>
    <r>
      <t>Порогова сума щодо значних вкладень/ВПА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(ПСзв/впа) (10% поріг)</t>
    </r>
  </si>
  <si>
    <r>
      <t>Порогова сума щодо сукупної суми значних вкладень/ВПА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(ПСзв+впа) (17,65% поріг)</t>
    </r>
  </si>
  <si>
    <r>
      <t xml:space="preserve"> Норматив достатності (адекватності) регулятивного капіталу (Н</t>
    </r>
    <r>
      <rPr>
        <vertAlign val="subscript"/>
        <sz val="10"/>
        <color rgb="FF000000"/>
        <rFont val="Times New Roman"/>
        <family val="1"/>
        <charset val="204"/>
      </rPr>
      <t>РК</t>
    </r>
    <r>
      <rPr>
        <sz val="10"/>
        <color rgb="FF000000"/>
        <rFont val="Times New Roman"/>
        <family val="1"/>
        <charset val="204"/>
      </rPr>
      <t>), достатності капіталу 1-го рівня (Н</t>
    </r>
    <r>
      <rPr>
        <vertAlign val="subscript"/>
        <sz val="10"/>
        <color rgb="FF000000"/>
        <rFont val="Times New Roman"/>
        <family val="1"/>
        <charset val="204"/>
      </rPr>
      <t>К1</t>
    </r>
    <r>
      <rPr>
        <sz val="10"/>
        <color rgb="FF000000"/>
        <rFont val="Times New Roman"/>
        <family val="1"/>
        <charset val="204"/>
      </rPr>
      <t>) та достатності основного капіталу 1-го рівня (Н</t>
    </r>
    <r>
      <rPr>
        <vertAlign val="subscript"/>
        <sz val="10"/>
        <color rgb="FF000000"/>
        <rFont val="Times New Roman"/>
        <family val="1"/>
        <charset val="204"/>
      </rPr>
      <t>ОК1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</si>
  <si>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регулятивного капіталу (Н</t>
    </r>
    <r>
      <rPr>
        <vertAlign val="subscript"/>
        <sz val="10"/>
        <color rgb="FF000000"/>
        <rFont val="Times New Roman"/>
        <family val="1"/>
        <charset val="204"/>
      </rPr>
      <t>РК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</si>
  <si>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капіталу 1 рівня (Н</t>
    </r>
    <r>
      <rPr>
        <vertAlign val="subscript"/>
        <sz val="10"/>
        <color rgb="FF000000"/>
        <rFont val="Times New Roman"/>
        <family val="1"/>
        <charset val="204"/>
      </rPr>
      <t>К1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</si>
  <si>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основного капіталу 1 рівня (Н</t>
    </r>
    <r>
      <rPr>
        <vertAlign val="subscript"/>
        <sz val="10"/>
        <color rgb="FF000000"/>
        <rFont val="Times New Roman"/>
        <family val="1"/>
        <charset val="204"/>
      </rPr>
      <t>ОК1</t>
    </r>
    <r>
      <rPr>
        <sz val="10"/>
        <color rgb="FF000000"/>
        <rFont val="Times New Roman"/>
        <family val="1"/>
        <charset val="204"/>
      </rPr>
      <t>)</t>
    </r>
  </si>
  <si>
    <r>
      <t>Нематеріальні активи, крім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</si>
  <si>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Накопичена амортизація нематеріальних активів, крім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</si>
  <si>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0"/>
        <color theme="1"/>
        <rFont val="Times New Roman"/>
        <family val="1"/>
        <charset val="204"/>
      </rPr>
      <t xml:space="preserve">КП </t>
    </r>
    <r>
      <rPr>
        <sz val="10"/>
        <color theme="1"/>
        <rFont val="Times New Roman"/>
        <family val="1"/>
        <charset val="204"/>
      </rPr>
      <t>(Нематеріальні активи у вигляді комп’ютерного програмного забезпечення / права на комп’ютерну програму)</t>
    </r>
  </si>
  <si>
    <r>
      <t>Накопичена амортизація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</si>
  <si>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0"/>
        <color theme="1"/>
        <rFont val="Times New Roman"/>
        <family val="1"/>
        <charset val="204"/>
      </rPr>
      <t>КП</t>
    </r>
    <r>
      <rPr>
        <sz val="10"/>
        <color theme="1"/>
        <rFont val="Times New Roman"/>
        <family val="1"/>
        <charset val="204"/>
      </rPr>
      <t>, які уключені до вирахувань з ОК1 за розрахунковою величиною</t>
    </r>
  </si>
  <si>
    <r>
      <t>Коефіцієнт, який відображає частку валової величини 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0"/>
        <color theme="1"/>
        <rFont val="Times New Roman"/>
        <family val="1"/>
        <charset val="204"/>
      </rPr>
      <t>(КТР)</t>
    </r>
  </si>
  <si>
    <r>
      <t>Коефіцієнт, який відображає частку валової величини ВПА</t>
    </r>
    <r>
      <rPr>
        <vertAlign val="subscript"/>
        <sz val="10"/>
        <color theme="1"/>
        <rFont val="Times New Roman"/>
        <family val="1"/>
        <charset val="204"/>
      </rPr>
      <t>П3/ПП</t>
    </r>
    <r>
      <rPr>
        <sz val="10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0"/>
        <color theme="1"/>
        <rFont val="Times New Roman"/>
        <family val="1"/>
        <charset val="204"/>
      </rPr>
      <t>(КПЗ/ПП)</t>
    </r>
  </si>
  <si>
    <r>
      <t>сукупний розмір активів, зважених за ступенем кредитного ризику (КР)</t>
    </r>
    <r>
      <rPr>
        <vertAlign val="superscript"/>
        <sz val="10"/>
        <rFont val="Times New Roman"/>
        <family val="1"/>
        <charset val="204"/>
      </rPr>
      <t>1</t>
    </r>
  </si>
  <si>
    <r>
      <t>мінімальний розмір операційного ризику (ОР)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, помножений на коефіцієнт 10</t>
    </r>
  </si>
  <si>
    <r>
      <t>мінімальний розмір ринкового ризику (РР)</t>
    </r>
    <r>
      <rPr>
        <vertAlign val="superscript"/>
        <sz val="10"/>
        <color rgb="FF000000"/>
        <rFont val="Times New Roman"/>
        <family val="1"/>
        <charset val="204"/>
      </rPr>
      <t>3</t>
    </r>
    <r>
      <rPr>
        <sz val="10"/>
        <color rgb="FF000000"/>
        <rFont val="Times New Roman"/>
        <family val="1"/>
        <charset val="204"/>
      </rPr>
      <t>, помножений на коефіцієнт 10</t>
    </r>
  </si>
  <si>
    <r>
      <t>сукупний розмір різниць (Рі)</t>
    </r>
    <r>
      <rPr>
        <vertAlign val="superscript"/>
        <sz val="10"/>
        <color rgb="FF000000"/>
        <rFont val="Times New Roman"/>
        <family val="1"/>
        <charset val="204"/>
      </rPr>
      <t>4</t>
    </r>
    <r>
      <rPr>
        <sz val="10"/>
        <color rgb="FF000000"/>
        <rFont val="Times New Roman"/>
        <family val="1"/>
        <charset val="204"/>
      </rPr>
      <t xml:space="preserve">, які виникають внаслідок переміщення інструментів до банківської/торгової книги та зменшують сукупну експозицію під ризиком </t>
    </r>
  </si>
  <si>
    <t>Лист1</t>
  </si>
  <si>
    <t>*Значення коефіцієнту ризику X% розраховується як добуток коефіцієнта ризику 100% на додатковий коефіцієнт 0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до 31 березня 2021 року включно.</t>
  </si>
  <si>
    <r>
      <t>**Значення коефіцієнту ризику X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% розраховується як добуток коефіцієнта ризику 100% на додатковий коефіцієнт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після 31 березня 2021 року.</t>
    </r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</si>
  <si>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Сукупний розмір активів, зважених за ступенем кредитного ризику, розрахований згідно з пунктом 1.2 глави 1 розділу IV  Інструкції про порядок регулювання діяльності банків в Україні, затвердженої постановою Правління Національного банку України від 28.08.2001 № 368, зареєстрованої в Міністерстві юстиції України 26.09.2001 за № 841/6032 (зі змінами) (далі - Інструкція № 368).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</si>
  <si>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>Мінімальний розмір операційного ризику , розрахований відповідно до Положення про порядок визначення банками України мінімального розміру операційного ризику, затвердженого постановою Правління Національного банку України  від 24.12.2019 № 156 (зі змінами).</t>
    </r>
  </si>
  <si>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 xml:space="preserve"> Мінімальний розмір ринкового ризику, розрахований відповідно до Положення про порядок визначення банками України мінімального розміру ринкового ризику, затвердженого постановою Правління Національного банку України  від 30.12.2021 № 162 (зі змінами).</t>
    </r>
  </si>
  <si>
    <r>
      <rPr>
        <vertAlign val="superscript"/>
        <sz val="9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 xml:space="preserve"> Сукупний розмір різниць, які виникають внаслідок переміщення інструментів до банківської/торгової книги відповідно до вимог пункту 257</t>
    </r>
    <r>
      <rPr>
        <vertAlign val="superscript"/>
        <sz val="9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 xml:space="preserve"> глави 39 розділу V Положення про організацію системи управління ризиками в банках України та банківських групах, затвердженого постановою Правління Національного банку України від 11 червня 2018 року № 64 (зі змінами) та зменшують сукупну експозицію під ризиком, розрахованих відповідно до пункту 1.6 глави 1 розділу IV Інструкції № 368.</t>
    </r>
  </si>
  <si>
    <t>3.421 Developer , Russian Edition</t>
  </si>
  <si>
    <t>ClDSOutBlOption:</t>
  </si>
  <si>
    <t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EAO_ORDER {№ пп} 3 0 {</t>
  </si>
  <si>
    <t>Постанова №11. Додаток 5. Нормативи НБУ. Складові РК та Н2 для публікації на сайті банку</t>
  </si>
  <si>
    <t>EAO_ORDER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</si>
  <si>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</si>
  <si>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</si>
  <si>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</si>
  <si>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</si>
  <si>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</si>
  <si>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CLSInSimple:</t>
  </si>
  <si>
    <t>CLSLocation:</t>
  </si>
  <si>
    <t>CLSOutSimple:</t>
  </si>
  <si>
    <r>
      <t>в т.ч. придбані/набуті у власність після 31 березня 2021 року з коефіцієнтом ризику Х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**, сума</t>
    </r>
  </si>
  <si>
    <t xml:space="preserve">Нормативи та складові розрахунку регулятивного капіталу станом на 01 березня 2025 року </t>
  </si>
  <si>
    <t xml:space="preserve">Таблиця </t>
  </si>
  <si>
    <t>(тис. грн.)</t>
  </si>
  <si>
    <t>Додаток 5</t>
  </si>
  <si>
    <t>До постанови Правління Національного банку України</t>
  </si>
  <si>
    <t>15 лютого 2018 року №11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</si>
</sst>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.mm\.yyyy"/>
    <numFmt numFmtId="166" formatCode="_-* #,##0.00\ _₽_-;\-* #,##0.00\ _₽_-;_-* &quot;-&quot;??\ _₽_-;_-@_-"/>
    <numFmt numFmtId="168" formatCode="_-* #,##0_-;\-* #,##0_-;_-* &quot;-&quot;??_-;_-@_-"/>
    <numFmt numFmtId="173" formatCode="0.0000%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0"/>
      <color rgb="FF01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bscript"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vertAlign val="superscript"/>
      <sz val="9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9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10" fillId="0" borderId="0" xfId="0" applyFont="1"/>
    <xf numFmtId="0" fontId="6" fillId="0" borderId="1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6" fillId="0" borderId="0" xfId="0" applyFont="1"/>
    <xf numFmtId="0" fontId="17" fillId="0" borderId="1" xfId="1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0" fillId="0" borderId="0" xfId="0" quotePrefix="1"/>
    <xf numFmtId="14" fontId="0" fillId="0" borderId="0" xfId="0" applyNumberFormat="1"/>
    <xf numFmtId="0" fontId="20" fillId="0" borderId="0" xfId="2" applyFont="1" applyAlignment="1">
      <alignment vertical="top" wrapText="1"/>
    </xf>
    <xf numFmtId="0" fontId="21" fillId="0" borderId="0" xfId="3" applyFont="1" applyAlignment="1">
      <alignment vertical="top" wrapText="1"/>
    </xf>
    <xf numFmtId="0" fontId="20" fillId="0" borderId="0" xfId="2" applyFont="1" applyAlignment="1">
      <alignment horizontal="left" vertical="top" wrapText="1"/>
    </xf>
    <xf numFmtId="0" fontId="21" fillId="0" borderId="0" xfId="3" applyFont="1" applyAlignment="1">
      <alignment horizontal="left" vertical="top" wrapText="1"/>
    </xf>
    <xf numFmtId="0" fontId="6" fillId="0" borderId="2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textRotation="90" wrapText="1"/>
    </xf>
    <xf numFmtId="164" fontId="4" fillId="0" borderId="3" xfId="1" applyNumberFormat="1" applyFont="1" applyBorder="1" applyAlignment="1">
      <alignment horizontal="center" vertical="center" textRotation="90" wrapText="1"/>
    </xf>
    <xf numFmtId="164" fontId="4" fillId="0" borderId="15" xfId="1" applyNumberFormat="1" applyFont="1" applyBorder="1" applyAlignment="1">
      <alignment horizontal="center" vertical="center" textRotation="90" wrapText="1"/>
    </xf>
    <xf numFmtId="43" fontId="10" fillId="0" borderId="0" xfId="6" applyFont="1"/>
    <xf numFmtId="166" fontId="10" fillId="0" borderId="0" xfId="0" applyNumberFormat="1" applyFont="1"/>
    <xf numFmtId="168" fontId="10" fillId="0" borderId="0" xfId="6" applyNumberFormat="1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4" fontId="10" fillId="0" borderId="0" xfId="0" applyNumberFormat="1" applyFont="1"/>
    <xf numFmtId="173" fontId="10" fillId="0" borderId="0" xfId="7" applyNumberFormat="1" applyFont="1"/>
  </cellXfs>
  <cellStyles count="8">
    <cellStyle name="Звичайний 2" xfId="4" xr:uid="{00000000-0005-0000-0000-000000000000}"/>
    <cellStyle name="Звичайний 4" xfId="2" xr:uid="{00000000-0005-0000-0000-000001000000}"/>
    <cellStyle name="Обычный" xfId="0" builtinId="0"/>
    <cellStyle name="Обычный 2" xfId="1" xr:uid="{00000000-0005-0000-0000-000003000000}"/>
    <cellStyle name="Обычный 3" xfId="5" xr:uid="{00000000-0005-0000-0000-000004000000}"/>
    <cellStyle name="Обычный 4" xfId="3" xr:uid="{00000000-0005-0000-0000-000005000000}"/>
    <cellStyle name="Процентный" xfId="7" builtinId="5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workbookViewId="0"/>
  </sheetViews>
  <sheetFormatPr defaultRowHeight="14.4" x14ac:dyDescent="0.3"/>
  <sheetData>
    <row r="1" spans="1:15" x14ac:dyDescent="0.3">
      <c r="A1" s="17" t="s">
        <v>134</v>
      </c>
    </row>
    <row r="4" spans="1:15" x14ac:dyDescent="0.3">
      <c r="A4" t="s">
        <v>135</v>
      </c>
      <c r="B4" s="17" t="s">
        <v>136</v>
      </c>
      <c r="C4" s="17" t="s">
        <v>137</v>
      </c>
      <c r="D4" s="17" t="s">
        <v>138</v>
      </c>
      <c r="E4" s="18">
        <v>45717</v>
      </c>
      <c r="F4" s="17" t="s">
        <v>139</v>
      </c>
      <c r="G4" s="17" t="s">
        <v>140</v>
      </c>
      <c r="H4" s="17" t="s">
        <v>141</v>
      </c>
      <c r="K4">
        <v>0</v>
      </c>
      <c r="L4">
        <v>2</v>
      </c>
      <c r="M4" s="17" t="s">
        <v>142</v>
      </c>
      <c r="N4" s="17" t="s">
        <v>143</v>
      </c>
      <c r="O4" s="18">
        <v>45719</v>
      </c>
    </row>
    <row r="5" spans="1:15" x14ac:dyDescent="0.3">
      <c r="A5" t="s">
        <v>144</v>
      </c>
      <c r="B5">
        <v>345</v>
      </c>
      <c r="C5" s="18">
        <v>45716</v>
      </c>
      <c r="D5">
        <v>380526</v>
      </c>
      <c r="E5">
        <v>1</v>
      </c>
      <c r="F5">
        <v>1</v>
      </c>
      <c r="G5">
        <v>108433000000</v>
      </c>
    </row>
    <row r="6" spans="1:15" x14ac:dyDescent="0.3">
      <c r="A6" t="s">
        <v>145</v>
      </c>
      <c r="B6" s="18">
        <v>45719</v>
      </c>
      <c r="C6">
        <v>0</v>
      </c>
      <c r="D6">
        <v>1</v>
      </c>
      <c r="E6" t="b">
        <v>0</v>
      </c>
    </row>
    <row r="7" spans="1:15" x14ac:dyDescent="0.3">
      <c r="A7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B1:DM25"/>
  <sheetViews>
    <sheetView showGridLines="0" tabSelected="1" topLeftCell="A4" zoomScale="60" zoomScaleNormal="60" workbookViewId="0">
      <pane xSplit="3" topLeftCell="CV1" activePane="topRight" state="frozen"/>
      <selection activeCell="A4" sqref="A4"/>
      <selection pane="topRight" activeCell="DI21" sqref="DI21"/>
    </sheetView>
  </sheetViews>
  <sheetFormatPr defaultColWidth="9.109375" defaultRowHeight="13.8" outlineLevelCol="1" x14ac:dyDescent="0.3"/>
  <cols>
    <col min="1" max="1" width="1.33203125" style="1" customWidth="1"/>
    <col min="2" max="2" width="8.88671875" style="1" customWidth="1"/>
    <col min="3" max="3" width="42.33203125" style="1" customWidth="1"/>
    <col min="4" max="4" width="12.6640625" style="1" customWidth="1"/>
    <col min="5" max="5" width="22.6640625" style="1" customWidth="1"/>
    <col min="6" max="6" width="14.6640625" style="1" customWidth="1"/>
    <col min="7" max="60" width="14.6640625" style="1" hidden="1" customWidth="1" outlineLevel="1"/>
    <col min="61" max="61" width="14.6640625" style="1" customWidth="1" collapsed="1"/>
    <col min="62" max="76" width="14.6640625" style="1" hidden="1" customWidth="1" outlineLevel="1"/>
    <col min="77" max="77" width="14.6640625" style="1" customWidth="1" collapsed="1"/>
    <col min="78" max="96" width="14.6640625" style="1" hidden="1" customWidth="1" outlineLevel="1"/>
    <col min="97" max="97" width="14.6640625" style="1" customWidth="1" collapsed="1"/>
    <col min="98" max="117" width="14.6640625" style="1" customWidth="1"/>
    <col min="118" max="119" width="12.6640625" style="1" customWidth="1"/>
    <col min="120" max="16384" width="9.109375" style="1"/>
  </cols>
  <sheetData>
    <row r="1" spans="2:117" hidden="1" x14ac:dyDescent="0.3">
      <c r="B1" s="1" t="s">
        <v>127</v>
      </c>
      <c r="C1" s="1" t="e">
        <f ca="1">_xlfn.SINGLE(ClDSOutBlOption_ReportDate)</f>
        <v>#NAME?</v>
      </c>
      <c r="D1" s="1" t="e">
        <f ca="1">MID("00",1,2-LEN(DAY(C1)))&amp;DAY(C1)&amp;"."&amp;MID("00",1,2-LEN(MONTH(C1)))&amp;MONTH(C1)&amp;"."&amp;YEAR(C1)</f>
        <v>#NAME?</v>
      </c>
    </row>
    <row r="2" spans="2:117" hidden="1" x14ac:dyDescent="0.3">
      <c r="B2" s="1" t="e">
        <f>2+ROWS(ClDSOutBlSrcIndexRange)</f>
        <v>#REF!</v>
      </c>
      <c r="C2" s="1">
        <v>2</v>
      </c>
      <c r="D2" s="1">
        <v>7</v>
      </c>
    </row>
    <row r="3" spans="2:117" hidden="1" x14ac:dyDescent="0.3">
      <c r="B3" s="1" t="e">
        <f>ADDRESS(3,C2,,,"Лист1")&amp;":"&amp;ADDRESS($B$2,D2,,,)</f>
        <v>#REF!</v>
      </c>
      <c r="C3" s="1">
        <v>5</v>
      </c>
      <c r="D3" s="1">
        <v>6</v>
      </c>
    </row>
    <row r="4" spans="2:117" ht="18" x14ac:dyDescent="0.3">
      <c r="DI4" s="63" t="s">
        <v>151</v>
      </c>
    </row>
    <row r="5" spans="2:117" ht="18" x14ac:dyDescent="0.3">
      <c r="DI5" s="63" t="s">
        <v>152</v>
      </c>
    </row>
    <row r="6" spans="2:117" ht="18" x14ac:dyDescent="0.3">
      <c r="DI6" s="63" t="s">
        <v>153</v>
      </c>
    </row>
    <row r="7" spans="2:117" ht="18" x14ac:dyDescent="0.35">
      <c r="B7" s="12"/>
      <c r="D7" s="62" t="s">
        <v>148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</row>
    <row r="8" spans="2:117" x14ac:dyDescent="0.3">
      <c r="B8" s="11"/>
    </row>
    <row r="9" spans="2:117" ht="14.4" x14ac:dyDescent="0.3">
      <c r="B9" s="11"/>
      <c r="DM9" t="s">
        <v>149</v>
      </c>
    </row>
    <row r="10" spans="2:117" ht="14.4" x14ac:dyDescent="0.3">
      <c r="DM10" t="s">
        <v>150</v>
      </c>
    </row>
    <row r="11" spans="2:117" ht="18" customHeight="1" x14ac:dyDescent="0.3">
      <c r="B11" s="53" t="s">
        <v>0</v>
      </c>
      <c r="C11" s="56" t="s">
        <v>1</v>
      </c>
      <c r="D11" s="40" t="s">
        <v>2</v>
      </c>
      <c r="E11" s="40" t="s">
        <v>3</v>
      </c>
      <c r="F11" s="40" t="s">
        <v>4</v>
      </c>
      <c r="G11" s="40" t="s">
        <v>5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 t="s">
        <v>6</v>
      </c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 t="s">
        <v>7</v>
      </c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35" t="s">
        <v>8</v>
      </c>
      <c r="CT11" s="41" t="s">
        <v>110</v>
      </c>
      <c r="CU11" s="41" t="s">
        <v>111</v>
      </c>
      <c r="CV11" s="36" t="s">
        <v>112</v>
      </c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</row>
    <row r="12" spans="2:117" ht="26.1" customHeight="1" x14ac:dyDescent="0.3">
      <c r="B12" s="54"/>
      <c r="C12" s="57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35"/>
      <c r="CT12" s="42"/>
      <c r="CU12" s="42"/>
      <c r="CV12" s="28" t="s">
        <v>113</v>
      </c>
      <c r="CW12" s="28" t="s">
        <v>114</v>
      </c>
      <c r="CX12" s="28" t="s">
        <v>115</v>
      </c>
      <c r="CY12" s="29" t="s">
        <v>9</v>
      </c>
      <c r="CZ12" s="30"/>
      <c r="DA12" s="30"/>
      <c r="DB12" s="30"/>
      <c r="DC12" s="30"/>
      <c r="DD12" s="30"/>
      <c r="DE12" s="30"/>
      <c r="DF12" s="30"/>
      <c r="DG12" s="30"/>
      <c r="DH12" s="30"/>
      <c r="DI12" s="44" t="s">
        <v>10</v>
      </c>
      <c r="DJ12" s="45"/>
      <c r="DK12" s="45"/>
      <c r="DL12" s="45"/>
      <c r="DM12" s="46"/>
    </row>
    <row r="13" spans="2:117" ht="15.6" customHeight="1" x14ac:dyDescent="0.3">
      <c r="B13" s="54"/>
      <c r="C13" s="57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35"/>
      <c r="CT13" s="42"/>
      <c r="CU13" s="42"/>
      <c r="CV13" s="28"/>
      <c r="CW13" s="28"/>
      <c r="CX13" s="28"/>
      <c r="CY13" s="28" t="s">
        <v>11</v>
      </c>
      <c r="CZ13" s="28" t="s">
        <v>12</v>
      </c>
      <c r="DA13" s="28" t="s">
        <v>13</v>
      </c>
      <c r="DB13" s="28" t="s">
        <v>14</v>
      </c>
      <c r="DC13" s="28" t="s">
        <v>15</v>
      </c>
      <c r="DD13" s="28" t="s">
        <v>16</v>
      </c>
      <c r="DE13" s="28" t="s">
        <v>17</v>
      </c>
      <c r="DF13" s="28" t="s">
        <v>18</v>
      </c>
      <c r="DG13" s="28"/>
      <c r="DH13" s="28"/>
      <c r="DI13" s="47"/>
      <c r="DJ13" s="48"/>
      <c r="DK13" s="48"/>
      <c r="DL13" s="48"/>
      <c r="DM13" s="49"/>
    </row>
    <row r="14" spans="2:117" ht="52.5" customHeight="1" x14ac:dyDescent="0.3">
      <c r="B14" s="54"/>
      <c r="C14" s="57"/>
      <c r="D14" s="40"/>
      <c r="E14" s="40"/>
      <c r="F14" s="40"/>
      <c r="G14" s="35" t="s">
        <v>19</v>
      </c>
      <c r="H14" s="34" t="s">
        <v>20</v>
      </c>
      <c r="I14" s="35" t="s">
        <v>21</v>
      </c>
      <c r="J14" s="35" t="s">
        <v>22</v>
      </c>
      <c r="K14" s="35" t="s">
        <v>23</v>
      </c>
      <c r="L14" s="35" t="s">
        <v>24</v>
      </c>
      <c r="M14" s="35" t="s">
        <v>25</v>
      </c>
      <c r="N14" s="35" t="s">
        <v>26</v>
      </c>
      <c r="O14" s="35" t="s">
        <v>27</v>
      </c>
      <c r="P14" s="35" t="s">
        <v>28</v>
      </c>
      <c r="Q14" s="35" t="s">
        <v>29</v>
      </c>
      <c r="R14" s="35" t="s">
        <v>30</v>
      </c>
      <c r="S14" s="35" t="s">
        <v>31</v>
      </c>
      <c r="T14" s="35" t="s">
        <v>32</v>
      </c>
      <c r="U14" s="35" t="s">
        <v>33</v>
      </c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7" t="s">
        <v>34</v>
      </c>
      <c r="BJ14" s="35" t="s">
        <v>35</v>
      </c>
      <c r="BK14" s="34" t="s">
        <v>36</v>
      </c>
      <c r="BL14" s="40" t="s">
        <v>37</v>
      </c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 t="s">
        <v>38</v>
      </c>
      <c r="BZ14" s="35" t="s">
        <v>39</v>
      </c>
      <c r="CA14" s="35" t="s">
        <v>40</v>
      </c>
      <c r="CB14" s="34" t="s">
        <v>41</v>
      </c>
      <c r="CC14" s="35" t="s">
        <v>42</v>
      </c>
      <c r="CD14" s="35" t="s">
        <v>43</v>
      </c>
      <c r="CE14" s="40" t="s">
        <v>44</v>
      </c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35"/>
      <c r="CT14" s="42"/>
      <c r="CU14" s="42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 t="s">
        <v>45</v>
      </c>
      <c r="DG14" s="44" t="s">
        <v>46</v>
      </c>
      <c r="DH14" s="46"/>
      <c r="DI14" s="47"/>
      <c r="DJ14" s="48"/>
      <c r="DK14" s="48"/>
      <c r="DL14" s="48"/>
      <c r="DM14" s="49"/>
    </row>
    <row r="15" spans="2:117" ht="28.5" customHeight="1" x14ac:dyDescent="0.3">
      <c r="B15" s="54"/>
      <c r="C15" s="57"/>
      <c r="D15" s="40"/>
      <c r="E15" s="40"/>
      <c r="F15" s="40"/>
      <c r="G15" s="35"/>
      <c r="H15" s="34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23" t="s">
        <v>47</v>
      </c>
      <c r="V15" s="23" t="s">
        <v>48</v>
      </c>
      <c r="W15" s="23" t="s">
        <v>49</v>
      </c>
      <c r="X15" s="23" t="s">
        <v>50</v>
      </c>
      <c r="Y15" s="23" t="s">
        <v>51</v>
      </c>
      <c r="Z15" s="23" t="s">
        <v>52</v>
      </c>
      <c r="AA15" s="23" t="s">
        <v>53</v>
      </c>
      <c r="AB15" s="23" t="s">
        <v>116</v>
      </c>
      <c r="AC15" s="23" t="s">
        <v>117</v>
      </c>
      <c r="AD15" s="23" t="s">
        <v>118</v>
      </c>
      <c r="AE15" s="23" t="s">
        <v>119</v>
      </c>
      <c r="AF15" s="23" t="s">
        <v>120</v>
      </c>
      <c r="AG15" s="23" t="s">
        <v>54</v>
      </c>
      <c r="AH15" s="23" t="s">
        <v>55</v>
      </c>
      <c r="AI15" s="23" t="s">
        <v>56</v>
      </c>
      <c r="AJ15" s="23" t="s">
        <v>57</v>
      </c>
      <c r="AK15" s="23" t="s">
        <v>58</v>
      </c>
      <c r="AL15" s="25" t="s">
        <v>59</v>
      </c>
      <c r="AM15" s="26"/>
      <c r="AN15" s="26"/>
      <c r="AO15" s="27"/>
      <c r="AP15" s="23" t="s">
        <v>60</v>
      </c>
      <c r="AQ15" s="23" t="s">
        <v>61</v>
      </c>
      <c r="AR15" s="23" t="s">
        <v>62</v>
      </c>
      <c r="AS15" s="23" t="s">
        <v>63</v>
      </c>
      <c r="AT15" s="25" t="s">
        <v>59</v>
      </c>
      <c r="AU15" s="26"/>
      <c r="AV15" s="26"/>
      <c r="AW15" s="26"/>
      <c r="AX15" s="26"/>
      <c r="AY15" s="26"/>
      <c r="AZ15" s="26"/>
      <c r="BA15" s="26"/>
      <c r="BB15" s="27"/>
      <c r="BC15" s="23" t="s">
        <v>64</v>
      </c>
      <c r="BD15" s="23" t="s">
        <v>65</v>
      </c>
      <c r="BE15" s="23" t="s">
        <v>66</v>
      </c>
      <c r="BF15" s="23" t="s">
        <v>67</v>
      </c>
      <c r="BG15" s="23" t="s">
        <v>68</v>
      </c>
      <c r="BH15" s="23" t="s">
        <v>69</v>
      </c>
      <c r="BI15" s="38"/>
      <c r="BJ15" s="35"/>
      <c r="BK15" s="34"/>
      <c r="BL15" s="23" t="s">
        <v>70</v>
      </c>
      <c r="BM15" s="23" t="s">
        <v>71</v>
      </c>
      <c r="BN15" s="23" t="s">
        <v>72</v>
      </c>
      <c r="BO15" s="23" t="s">
        <v>73</v>
      </c>
      <c r="BP15" s="31" t="s">
        <v>59</v>
      </c>
      <c r="BQ15" s="32"/>
      <c r="BR15" s="32"/>
      <c r="BS15" s="32"/>
      <c r="BT15" s="32"/>
      <c r="BU15" s="32"/>
      <c r="BV15" s="32"/>
      <c r="BW15" s="32"/>
      <c r="BX15" s="33"/>
      <c r="BY15" s="40"/>
      <c r="BZ15" s="35"/>
      <c r="CA15" s="35"/>
      <c r="CB15" s="34"/>
      <c r="CC15" s="35"/>
      <c r="CD15" s="35"/>
      <c r="CE15" s="23" t="s">
        <v>74</v>
      </c>
      <c r="CF15" s="23" t="s">
        <v>75</v>
      </c>
      <c r="CG15" s="23" t="s">
        <v>76</v>
      </c>
      <c r="CH15" s="23" t="s">
        <v>77</v>
      </c>
      <c r="CI15" s="31" t="s">
        <v>59</v>
      </c>
      <c r="CJ15" s="32"/>
      <c r="CK15" s="32"/>
      <c r="CL15" s="32"/>
      <c r="CM15" s="32"/>
      <c r="CN15" s="32"/>
      <c r="CO15" s="32"/>
      <c r="CP15" s="32"/>
      <c r="CQ15" s="33"/>
      <c r="CR15" s="23" t="s">
        <v>78</v>
      </c>
      <c r="CS15" s="35"/>
      <c r="CT15" s="42"/>
      <c r="CU15" s="42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50"/>
      <c r="DH15" s="52"/>
      <c r="DI15" s="50"/>
      <c r="DJ15" s="51"/>
      <c r="DK15" s="51"/>
      <c r="DL15" s="51"/>
      <c r="DM15" s="52"/>
    </row>
    <row r="16" spans="2:117" ht="161.25" customHeight="1" x14ac:dyDescent="0.3">
      <c r="B16" s="55"/>
      <c r="C16" s="58"/>
      <c r="D16" s="40"/>
      <c r="E16" s="40"/>
      <c r="F16" s="40"/>
      <c r="G16" s="35"/>
      <c r="H16" s="34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" t="s">
        <v>79</v>
      </c>
      <c r="AM16" s="2" t="s">
        <v>80</v>
      </c>
      <c r="AN16" s="2" t="s">
        <v>121</v>
      </c>
      <c r="AO16" s="2" t="s">
        <v>122</v>
      </c>
      <c r="AP16" s="24"/>
      <c r="AQ16" s="24"/>
      <c r="AR16" s="24"/>
      <c r="AS16" s="24"/>
      <c r="AT16" s="2" t="s">
        <v>81</v>
      </c>
      <c r="AU16" s="2" t="s">
        <v>82</v>
      </c>
      <c r="AV16" s="2" t="s">
        <v>83</v>
      </c>
      <c r="AW16" s="2" t="s">
        <v>84</v>
      </c>
      <c r="AX16" s="2" t="s">
        <v>85</v>
      </c>
      <c r="AY16" s="2" t="s">
        <v>86</v>
      </c>
      <c r="AZ16" s="2" t="s">
        <v>87</v>
      </c>
      <c r="BA16" s="2" t="s">
        <v>88</v>
      </c>
      <c r="BB16" s="2" t="s">
        <v>89</v>
      </c>
      <c r="BC16" s="24"/>
      <c r="BD16" s="24"/>
      <c r="BE16" s="24"/>
      <c r="BF16" s="24"/>
      <c r="BG16" s="24"/>
      <c r="BH16" s="24"/>
      <c r="BI16" s="39"/>
      <c r="BJ16" s="35"/>
      <c r="BK16" s="34"/>
      <c r="BL16" s="24"/>
      <c r="BM16" s="24"/>
      <c r="BN16" s="24"/>
      <c r="BO16" s="24"/>
      <c r="BP16" s="2" t="s">
        <v>90</v>
      </c>
      <c r="BQ16" s="2" t="s">
        <v>91</v>
      </c>
      <c r="BR16" s="2" t="s">
        <v>92</v>
      </c>
      <c r="BS16" s="2" t="s">
        <v>93</v>
      </c>
      <c r="BT16" s="2" t="s">
        <v>94</v>
      </c>
      <c r="BU16" s="2" t="s">
        <v>95</v>
      </c>
      <c r="BV16" s="2" t="s">
        <v>96</v>
      </c>
      <c r="BW16" s="2" t="s">
        <v>97</v>
      </c>
      <c r="BX16" s="2" t="s">
        <v>98</v>
      </c>
      <c r="BY16" s="40"/>
      <c r="BZ16" s="35"/>
      <c r="CA16" s="35"/>
      <c r="CB16" s="34"/>
      <c r="CC16" s="35"/>
      <c r="CD16" s="35"/>
      <c r="CE16" s="24"/>
      <c r="CF16" s="24"/>
      <c r="CG16" s="24"/>
      <c r="CH16" s="24"/>
      <c r="CI16" s="2" t="s">
        <v>99</v>
      </c>
      <c r="CJ16" s="2" t="s">
        <v>100</v>
      </c>
      <c r="CK16" s="2" t="s">
        <v>101</v>
      </c>
      <c r="CL16" s="2" t="s">
        <v>102</v>
      </c>
      <c r="CM16" s="2" t="s">
        <v>103</v>
      </c>
      <c r="CN16" s="2" t="s">
        <v>104</v>
      </c>
      <c r="CO16" s="2" t="s">
        <v>105</v>
      </c>
      <c r="CP16" s="2" t="s">
        <v>106</v>
      </c>
      <c r="CQ16" s="2" t="s">
        <v>107</v>
      </c>
      <c r="CR16" s="24"/>
      <c r="CS16" s="35"/>
      <c r="CT16" s="43"/>
      <c r="CU16" s="43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3" t="s">
        <v>108</v>
      </c>
      <c r="DH16" s="3" t="s">
        <v>147</v>
      </c>
      <c r="DI16" s="4" t="s">
        <v>123</v>
      </c>
      <c r="DJ16" s="5" t="s">
        <v>124</v>
      </c>
      <c r="DK16" s="15" t="s">
        <v>125</v>
      </c>
      <c r="DL16" s="6" t="s">
        <v>126</v>
      </c>
      <c r="DM16" s="7" t="s">
        <v>109</v>
      </c>
    </row>
    <row r="17" spans="2:117" ht="18.75" customHeight="1" x14ac:dyDescent="0.3">
      <c r="B17" s="10">
        <v>1</v>
      </c>
      <c r="C17" s="10">
        <v>2</v>
      </c>
      <c r="D17" s="10">
        <v>3</v>
      </c>
      <c r="E17" s="10">
        <v>4</v>
      </c>
      <c r="F17" s="10">
        <v>5</v>
      </c>
      <c r="G17" s="10">
        <v>6</v>
      </c>
      <c r="H17" s="10">
        <v>7</v>
      </c>
      <c r="I17" s="10">
        <v>8</v>
      </c>
      <c r="J17" s="10">
        <v>9</v>
      </c>
      <c r="K17" s="10">
        <v>10</v>
      </c>
      <c r="L17" s="10">
        <v>11</v>
      </c>
      <c r="M17" s="10">
        <v>12</v>
      </c>
      <c r="N17" s="10">
        <v>13</v>
      </c>
      <c r="O17" s="10">
        <v>14</v>
      </c>
      <c r="P17" s="10">
        <v>15</v>
      </c>
      <c r="Q17" s="10">
        <v>16</v>
      </c>
      <c r="R17" s="10">
        <v>17</v>
      </c>
      <c r="S17" s="10">
        <v>18</v>
      </c>
      <c r="T17" s="10">
        <v>19</v>
      </c>
      <c r="U17" s="10">
        <v>20</v>
      </c>
      <c r="V17" s="10">
        <v>21</v>
      </c>
      <c r="W17" s="10">
        <v>22</v>
      </c>
      <c r="X17" s="10">
        <v>23</v>
      </c>
      <c r="Y17" s="10">
        <v>24</v>
      </c>
      <c r="Z17" s="10">
        <v>25</v>
      </c>
      <c r="AA17" s="10">
        <v>26</v>
      </c>
      <c r="AB17" s="10">
        <v>27</v>
      </c>
      <c r="AC17" s="10">
        <v>28</v>
      </c>
      <c r="AD17" s="10">
        <v>29</v>
      </c>
      <c r="AE17" s="10">
        <v>30</v>
      </c>
      <c r="AF17" s="10">
        <v>31</v>
      </c>
      <c r="AG17" s="10">
        <v>32</v>
      </c>
      <c r="AH17" s="10">
        <v>33</v>
      </c>
      <c r="AI17" s="10">
        <v>34</v>
      </c>
      <c r="AJ17" s="10">
        <v>35</v>
      </c>
      <c r="AK17" s="10">
        <v>36</v>
      </c>
      <c r="AL17" s="10">
        <v>37</v>
      </c>
      <c r="AM17" s="10">
        <v>38</v>
      </c>
      <c r="AN17" s="10">
        <v>39</v>
      </c>
      <c r="AO17" s="10">
        <v>40</v>
      </c>
      <c r="AP17" s="10">
        <v>41</v>
      </c>
      <c r="AQ17" s="10">
        <v>42</v>
      </c>
      <c r="AR17" s="10">
        <v>43</v>
      </c>
      <c r="AS17" s="10">
        <v>44</v>
      </c>
      <c r="AT17" s="10">
        <v>45</v>
      </c>
      <c r="AU17" s="10">
        <v>46</v>
      </c>
      <c r="AV17" s="10">
        <v>47</v>
      </c>
      <c r="AW17" s="10">
        <v>48</v>
      </c>
      <c r="AX17" s="10">
        <v>49</v>
      </c>
      <c r="AY17" s="10">
        <v>50</v>
      </c>
      <c r="AZ17" s="10">
        <v>51</v>
      </c>
      <c r="BA17" s="10">
        <v>52</v>
      </c>
      <c r="BB17" s="10">
        <v>53</v>
      </c>
      <c r="BC17" s="10">
        <v>54</v>
      </c>
      <c r="BD17" s="10">
        <v>55</v>
      </c>
      <c r="BE17" s="10">
        <v>56</v>
      </c>
      <c r="BF17" s="10">
        <v>57</v>
      </c>
      <c r="BG17" s="10">
        <v>58</v>
      </c>
      <c r="BH17" s="10">
        <v>59</v>
      </c>
      <c r="BI17" s="10">
        <v>60</v>
      </c>
      <c r="BJ17" s="10">
        <v>61</v>
      </c>
      <c r="BK17" s="10">
        <v>62</v>
      </c>
      <c r="BL17" s="10">
        <v>63</v>
      </c>
      <c r="BM17" s="10">
        <v>64</v>
      </c>
      <c r="BN17" s="10">
        <v>65</v>
      </c>
      <c r="BO17" s="10">
        <v>66</v>
      </c>
      <c r="BP17" s="10">
        <v>67</v>
      </c>
      <c r="BQ17" s="10">
        <v>68</v>
      </c>
      <c r="BR17" s="10">
        <v>69</v>
      </c>
      <c r="BS17" s="10">
        <v>70</v>
      </c>
      <c r="BT17" s="10">
        <v>71</v>
      </c>
      <c r="BU17" s="10">
        <v>72</v>
      </c>
      <c r="BV17" s="10">
        <v>73</v>
      </c>
      <c r="BW17" s="10">
        <v>74</v>
      </c>
      <c r="BX17" s="10">
        <v>75</v>
      </c>
      <c r="BY17" s="10">
        <v>76</v>
      </c>
      <c r="BZ17" s="10">
        <v>77</v>
      </c>
      <c r="CA17" s="10">
        <v>78</v>
      </c>
      <c r="CB17" s="10">
        <v>79</v>
      </c>
      <c r="CC17" s="10">
        <v>80</v>
      </c>
      <c r="CD17" s="10">
        <v>81</v>
      </c>
      <c r="CE17" s="10">
        <v>82</v>
      </c>
      <c r="CF17" s="10">
        <v>83</v>
      </c>
      <c r="CG17" s="10">
        <v>84</v>
      </c>
      <c r="CH17" s="10">
        <v>85</v>
      </c>
      <c r="CI17" s="10">
        <v>86</v>
      </c>
      <c r="CJ17" s="10">
        <v>87</v>
      </c>
      <c r="CK17" s="10">
        <v>88</v>
      </c>
      <c r="CL17" s="10">
        <v>89</v>
      </c>
      <c r="CM17" s="10">
        <v>90</v>
      </c>
      <c r="CN17" s="10">
        <v>91</v>
      </c>
      <c r="CO17" s="10">
        <v>92</v>
      </c>
      <c r="CP17" s="10">
        <v>93</v>
      </c>
      <c r="CQ17" s="10">
        <v>94</v>
      </c>
      <c r="CR17" s="10">
        <v>95</v>
      </c>
      <c r="CS17" s="10">
        <v>96</v>
      </c>
      <c r="CT17" s="10">
        <v>97</v>
      </c>
      <c r="CU17" s="10">
        <v>98</v>
      </c>
      <c r="CV17" s="10">
        <v>99</v>
      </c>
      <c r="CW17" s="10">
        <v>100</v>
      </c>
      <c r="CX17" s="10">
        <v>101</v>
      </c>
      <c r="CY17" s="10">
        <v>102</v>
      </c>
      <c r="CZ17" s="10">
        <v>103</v>
      </c>
      <c r="DA17" s="10">
        <v>104</v>
      </c>
      <c r="DB17" s="10">
        <v>105</v>
      </c>
      <c r="DC17" s="10">
        <v>106</v>
      </c>
      <c r="DD17" s="10">
        <v>107</v>
      </c>
      <c r="DE17" s="10">
        <v>108</v>
      </c>
      <c r="DF17" s="10">
        <v>109</v>
      </c>
      <c r="DG17" s="10">
        <v>110</v>
      </c>
      <c r="DH17" s="10">
        <v>111</v>
      </c>
      <c r="DI17" s="10">
        <v>112</v>
      </c>
      <c r="DJ17" s="10">
        <v>113</v>
      </c>
      <c r="DK17" s="10">
        <v>114</v>
      </c>
      <c r="DL17" s="10">
        <v>115</v>
      </c>
      <c r="DM17" s="10">
        <v>116</v>
      </c>
    </row>
    <row r="18" spans="2:117" s="9" customFormat="1" ht="26.1" customHeight="1" x14ac:dyDescent="0.25">
      <c r="B18" s="13">
        <v>1</v>
      </c>
      <c r="C18" s="16" t="s">
        <v>139</v>
      </c>
      <c r="D18" s="14">
        <v>657055.19999999995</v>
      </c>
      <c r="E18" s="14">
        <v>586940.5</v>
      </c>
      <c r="F18" s="14">
        <v>528241.80000000005</v>
      </c>
      <c r="G18" s="14">
        <v>300000</v>
      </c>
      <c r="H18" s="14">
        <v>0</v>
      </c>
      <c r="I18" s="14">
        <v>0</v>
      </c>
      <c r="J18" s="14">
        <v>70593.7</v>
      </c>
      <c r="K18" s="14">
        <v>0</v>
      </c>
      <c r="L18" s="14">
        <v>0</v>
      </c>
      <c r="M18" s="14">
        <v>0</v>
      </c>
      <c r="N18" s="14">
        <v>21710.6</v>
      </c>
      <c r="O18" s="14">
        <v>0</v>
      </c>
      <c r="P18" s="14">
        <v>36973.4</v>
      </c>
      <c r="Q18" s="14">
        <v>0</v>
      </c>
      <c r="R18" s="14">
        <v>110500</v>
      </c>
      <c r="S18" s="14">
        <v>206090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218.4</v>
      </c>
      <c r="AC18" s="14">
        <v>181.9</v>
      </c>
      <c r="AD18" s="14">
        <v>111009</v>
      </c>
      <c r="AE18" s="14">
        <v>29171</v>
      </c>
      <c r="AF18" s="14">
        <v>0</v>
      </c>
      <c r="AG18" s="14">
        <v>0</v>
      </c>
      <c r="AH18" s="14">
        <v>4331.3999999999996</v>
      </c>
      <c r="AI18" s="14">
        <v>0</v>
      </c>
      <c r="AJ18" s="14">
        <v>0</v>
      </c>
      <c r="AK18" s="14">
        <v>1260.4000000000001</v>
      </c>
      <c r="AL18" s="14">
        <v>1260.4000000000001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28627</v>
      </c>
      <c r="BD18" s="14">
        <v>3620.2</v>
      </c>
      <c r="BE18" s="14">
        <v>144283.4</v>
      </c>
      <c r="BF18" s="14">
        <v>142059.4</v>
      </c>
      <c r="BG18" s="14">
        <v>0</v>
      </c>
      <c r="BH18" s="14">
        <v>65955.5</v>
      </c>
      <c r="BI18" s="14">
        <v>58698.7</v>
      </c>
      <c r="BJ18" s="14">
        <v>58698.7</v>
      </c>
      <c r="BK18" s="14">
        <v>0</v>
      </c>
      <c r="BL18" s="14">
        <v>0</v>
      </c>
      <c r="BM18" s="14">
        <v>0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70114.600000000006</v>
      </c>
      <c r="BZ18" s="14">
        <v>0</v>
      </c>
      <c r="CA18" s="14">
        <v>70114.600000000006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14">
        <v>0</v>
      </c>
      <c r="CT18" s="14">
        <v>0</v>
      </c>
      <c r="CU18" s="14">
        <v>0</v>
      </c>
      <c r="CV18" s="14">
        <v>11.7624</v>
      </c>
      <c r="CW18" s="14">
        <v>10.507199999999999</v>
      </c>
      <c r="CX18" s="14">
        <v>9.4564000000000004</v>
      </c>
      <c r="CY18" s="14">
        <v>9972214.6999999993</v>
      </c>
      <c r="CZ18" s="14">
        <v>0</v>
      </c>
      <c r="DA18" s="14">
        <v>0</v>
      </c>
      <c r="DB18" s="14">
        <v>0</v>
      </c>
      <c r="DC18" s="14">
        <v>0</v>
      </c>
      <c r="DD18" s="14">
        <v>843278.3</v>
      </c>
      <c r="DE18" s="14">
        <v>0</v>
      </c>
      <c r="DF18" s="14">
        <v>3772123.4</v>
      </c>
      <c r="DG18" s="14">
        <v>0</v>
      </c>
      <c r="DH18" s="14">
        <v>232272</v>
      </c>
      <c r="DI18" s="14">
        <v>4193762.6</v>
      </c>
      <c r="DJ18" s="14">
        <v>1362063.1</v>
      </c>
      <c r="DK18" s="14">
        <v>30259.3</v>
      </c>
      <c r="DL18" s="14">
        <v>0</v>
      </c>
      <c r="DM18" s="14">
        <v>0</v>
      </c>
    </row>
    <row r="19" spans="2:117" x14ac:dyDescent="0.3">
      <c r="C19" s="8"/>
    </row>
    <row r="20" spans="2:117" ht="12.75" customHeight="1" x14ac:dyDescent="0.3">
      <c r="B20" s="21" t="s">
        <v>128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2:117" ht="12.75" customHeight="1" x14ac:dyDescent="0.3">
      <c r="B21" s="19" t="s">
        <v>129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2:117" x14ac:dyDescent="0.3">
      <c r="B22" s="21" t="s">
        <v>130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CV22" s="65"/>
      <c r="CW22" s="65"/>
      <c r="CX22" s="65"/>
      <c r="CZ22" s="59"/>
      <c r="DB22" s="60"/>
      <c r="DF22" s="64"/>
    </row>
    <row r="23" spans="2:117" x14ac:dyDescent="0.3">
      <c r="B23" s="19" t="s">
        <v>131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CZ23" s="61"/>
    </row>
    <row r="24" spans="2:117" x14ac:dyDescent="0.3">
      <c r="B24" s="19" t="s">
        <v>132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2:117" x14ac:dyDescent="0.3">
      <c r="B25" s="19" t="s">
        <v>133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</sheetData>
  <mergeCells count="100">
    <mergeCell ref="D7:DM7"/>
    <mergeCell ref="G11:BH13"/>
    <mergeCell ref="G14:G16"/>
    <mergeCell ref="H14:H16"/>
    <mergeCell ref="I14:I16"/>
    <mergeCell ref="J14:J16"/>
    <mergeCell ref="P14:P16"/>
    <mergeCell ref="W15:W16"/>
    <mergeCell ref="X15:X16"/>
    <mergeCell ref="Y15:Y16"/>
    <mergeCell ref="Z15:Z16"/>
    <mergeCell ref="AA15:AA16"/>
    <mergeCell ref="AB15:AB16"/>
    <mergeCell ref="AC15:AC16"/>
    <mergeCell ref="AD15:AD16"/>
    <mergeCell ref="AE15:AE16"/>
    <mergeCell ref="AF15:AF16"/>
    <mergeCell ref="B11:B16"/>
    <mergeCell ref="C11:C16"/>
    <mergeCell ref="D11:D16"/>
    <mergeCell ref="E11:E16"/>
    <mergeCell ref="F11:F16"/>
    <mergeCell ref="DI12:DM15"/>
    <mergeCell ref="CY13:CY16"/>
    <mergeCell ref="CZ13:CZ16"/>
    <mergeCell ref="DA13:DA16"/>
    <mergeCell ref="DB13:DB16"/>
    <mergeCell ref="DC13:DC16"/>
    <mergeCell ref="DD13:DD16"/>
    <mergeCell ref="DE13:DE16"/>
    <mergeCell ref="DF13:DH13"/>
    <mergeCell ref="DF14:DF16"/>
    <mergeCell ref="DG14:DH15"/>
    <mergeCell ref="BI11:BX13"/>
    <mergeCell ref="BY11:CR13"/>
    <mergeCell ref="CS11:CS16"/>
    <mergeCell ref="CT11:CT16"/>
    <mergeCell ref="CU11:CU16"/>
    <mergeCell ref="CE15:CE16"/>
    <mergeCell ref="CF15:CF16"/>
    <mergeCell ref="CG15:CG16"/>
    <mergeCell ref="CH15:CH16"/>
    <mergeCell ref="CE14:CR14"/>
    <mergeCell ref="BJ14:BJ16"/>
    <mergeCell ref="BK14:BK16"/>
    <mergeCell ref="BL14:BX14"/>
    <mergeCell ref="BY14:BY16"/>
    <mergeCell ref="CV11:DM11"/>
    <mergeCell ref="K14:K16"/>
    <mergeCell ref="L14:L16"/>
    <mergeCell ref="M14:M16"/>
    <mergeCell ref="N14:N16"/>
    <mergeCell ref="O14:O16"/>
    <mergeCell ref="BZ14:BZ16"/>
    <mergeCell ref="CA14:CA16"/>
    <mergeCell ref="Q14:Q16"/>
    <mergeCell ref="R14:R16"/>
    <mergeCell ref="S14:S16"/>
    <mergeCell ref="T14:T16"/>
    <mergeCell ref="U14:BH14"/>
    <mergeCell ref="BI14:BI16"/>
    <mergeCell ref="U15:U16"/>
    <mergeCell ref="V15:V16"/>
    <mergeCell ref="CV12:CV16"/>
    <mergeCell ref="CW12:CW16"/>
    <mergeCell ref="CX12:CX16"/>
    <mergeCell ref="CY12:DH12"/>
    <mergeCell ref="AJ15:AJ16"/>
    <mergeCell ref="CI15:CQ15"/>
    <mergeCell ref="CR15:CR16"/>
    <mergeCell ref="BH15:BH16"/>
    <mergeCell ref="BL15:BL16"/>
    <mergeCell ref="BM15:BM16"/>
    <mergeCell ref="BN15:BN16"/>
    <mergeCell ref="BO15:BO16"/>
    <mergeCell ref="BP15:BX15"/>
    <mergeCell ref="CB14:CB16"/>
    <mergeCell ref="CC14:CC16"/>
    <mergeCell ref="CD14:CD16"/>
    <mergeCell ref="AG15:AG16"/>
    <mergeCell ref="AH15:AH16"/>
    <mergeCell ref="AI15:AI16"/>
    <mergeCell ref="BG15:BG16"/>
    <mergeCell ref="AK15:AK16"/>
    <mergeCell ref="AL15:AO15"/>
    <mergeCell ref="AP15:AP16"/>
    <mergeCell ref="AQ15:AQ16"/>
    <mergeCell ref="AR15:AR16"/>
    <mergeCell ref="AS15:AS16"/>
    <mergeCell ref="AT15:BB15"/>
    <mergeCell ref="BC15:BC16"/>
    <mergeCell ref="BD15:BD16"/>
    <mergeCell ref="BE15:BE16"/>
    <mergeCell ref="BF15:BF16"/>
    <mergeCell ref="B25:T25"/>
    <mergeCell ref="B20:T20"/>
    <mergeCell ref="B21:T21"/>
    <mergeCell ref="B22:T22"/>
    <mergeCell ref="B23:T23"/>
    <mergeCell ref="B24:T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2024-08-20T09:13:24Z</dcterms:created>
  <dcterms:modified xsi:type="dcterms:W3CDTF">2025-03-10T15:29:06Z</dcterms:modified>
</cp:coreProperties>
</file>