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80" windowHeight="1320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Лист1!$A$15:$CI$35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 fullPrecision="0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5" i="1"/>
</calcChain>
</file>

<file path=xl/sharedStrings.xml><?xml version="1.0" encoding="utf-8"?>
<sst xmlns="http://schemas.openxmlformats.org/spreadsheetml/2006/main" count="166" uniqueCount="66">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</sst>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44928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44929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44925</v>
      </c>
      <c r="D6">
        <v>380526</v>
      </c>
      <c r="E6">
        <v>1</v>
      </c>
      <c r="F6">
        <v>1</v>
      </c>
      <c r="G6">
        <v>0</v>
      </c>
      <c r="H6">
        <v>53882000000</v>
      </c>
    </row>
    <row r="7" spans="1:18" x14ac:dyDescent="0.25">
      <c r="A7" t="s">
        <v>64</v>
      </c>
      <c r="B7" s="22">
        <v>44929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8"/>
  <sheetViews>
    <sheetView showGridLines="0" tabSelected="1" workbookViewId="0">
      <pane xSplit="5" topLeftCell="F1" activePane="topRight" state="frozen"/>
      <selection activeCell="A5" sqref="A5"/>
      <selection pane="topRight" activeCell="A15" sqref="A15:CI35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ClDSOutBlOption_ReportDate</f>
        <v>44928</v>
      </c>
      <c r="F1" s="4" t="str">
        <f>MID("00",1,2-LEN(DAY(E1)))&amp;DAY(E1)&amp;"."&amp;MID("00",1,2-LEN(MONTH(E1)))&amp;MONTH(E1)&amp;"."&amp;YEAR(E1)</f>
        <v>02.01.2023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ClDSOutBlOption_ExecDate</f>
        <v>44929</v>
      </c>
      <c r="F2" s="4">
        <f>CLSInSimple_MFO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02.01.2023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ClDSOutBlOption_InstName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CLSInSimple_MFO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5" customHeight="1" x14ac:dyDescent="0.25">
      <c r="A15" s="4"/>
      <c r="B15" s="2">
        <v>44897</v>
      </c>
      <c r="C15" s="1" t="s">
        <v>60</v>
      </c>
      <c r="D15" s="2">
        <v>44900</v>
      </c>
      <c r="E15" s="15">
        <f t="shared" ref="E15:E35" si="0">IF(C15="1",$F$1,D15)</f>
        <v>44900</v>
      </c>
      <c r="F15" s="20">
        <v>206970144.94</v>
      </c>
      <c r="G15" s="20">
        <v>163553725.53999999</v>
      </c>
      <c r="H15" s="20">
        <v>54684208.689999998</v>
      </c>
      <c r="I15" s="20">
        <v>0</v>
      </c>
      <c r="J15" s="20">
        <v>1259664440.49</v>
      </c>
      <c r="K15" s="20"/>
      <c r="L15" s="20"/>
      <c r="M15" s="20">
        <v>0</v>
      </c>
      <c r="N15" s="20">
        <v>777000000</v>
      </c>
      <c r="O15" s="20">
        <v>0</v>
      </c>
      <c r="P15" s="20"/>
      <c r="Q15" s="20">
        <v>0</v>
      </c>
      <c r="R15" s="20"/>
      <c r="S15" s="20"/>
      <c r="T15" s="20"/>
      <c r="U15" s="20"/>
      <c r="V15" s="20"/>
      <c r="W15" s="20"/>
      <c r="X15" s="20">
        <v>62011443.659999996</v>
      </c>
      <c r="Y15" s="20">
        <v>0</v>
      </c>
      <c r="Z15" s="20">
        <v>2236214868.6199999</v>
      </c>
      <c r="AA15" s="20">
        <v>163486876.09999999</v>
      </c>
      <c r="AB15" s="20">
        <v>91222117.109999999</v>
      </c>
      <c r="AC15" s="20">
        <v>24363560.02</v>
      </c>
      <c r="AD15" s="20">
        <v>724766386.02999997</v>
      </c>
      <c r="AE15" s="20">
        <v>50951518.460000001</v>
      </c>
      <c r="AF15" s="20"/>
      <c r="AG15" s="20"/>
      <c r="AH15" s="20"/>
      <c r="AI15" s="20"/>
      <c r="AJ15" s="20">
        <v>225305342.80000001</v>
      </c>
      <c r="AK15" s="20">
        <v>49698344.659999996</v>
      </c>
      <c r="AL15" s="20"/>
      <c r="AM15" s="20"/>
      <c r="AN15" s="20"/>
      <c r="AO15" s="20"/>
      <c r="AP15" s="20">
        <v>205795.05</v>
      </c>
      <c r="AQ15" s="20">
        <v>205795.05</v>
      </c>
      <c r="AR15" s="20"/>
      <c r="AS15" s="20"/>
      <c r="AT15" s="20"/>
      <c r="AU15" s="20"/>
      <c r="AV15" s="20">
        <v>210728205.78999999</v>
      </c>
      <c r="AW15" s="20">
        <v>3969523.07</v>
      </c>
      <c r="AX15" s="20">
        <v>39834680.450000003</v>
      </c>
      <c r="AY15" s="20">
        <v>36056521.530000001</v>
      </c>
      <c r="AZ15" s="20">
        <v>88966723.019999996</v>
      </c>
      <c r="BA15" s="20">
        <v>88778490.980000004</v>
      </c>
      <c r="BB15" s="20">
        <v>101749051.79000001</v>
      </c>
      <c r="BC15" s="20">
        <v>95738722.469999999</v>
      </c>
      <c r="BD15" s="20"/>
      <c r="BE15" s="20"/>
      <c r="BF15" s="20"/>
      <c r="BG15" s="20"/>
      <c r="BH15" s="20"/>
      <c r="BI15" s="20"/>
      <c r="BJ15" s="20">
        <v>1482778302.04</v>
      </c>
      <c r="BK15" s="20">
        <v>349762476.24000001</v>
      </c>
      <c r="BL15" s="20">
        <v>21603756.850000001</v>
      </c>
      <c r="BM15" s="20"/>
      <c r="BN15" s="20">
        <v>44090498.729999997</v>
      </c>
      <c r="BO15" s="20">
        <v>469521.94</v>
      </c>
      <c r="BP15" s="20"/>
      <c r="BQ15" s="20"/>
      <c r="BR15" s="20"/>
      <c r="BS15" s="20"/>
      <c r="BT15" s="20">
        <v>515512880.52999997</v>
      </c>
      <c r="BU15" s="20">
        <v>470608060.68000001</v>
      </c>
      <c r="BV15" s="20">
        <v>2886618.01</v>
      </c>
      <c r="BW15" s="20"/>
      <c r="BX15" s="20"/>
      <c r="BY15" s="20"/>
      <c r="BZ15" s="20">
        <v>169472703.09999999</v>
      </c>
      <c r="CA15" s="20">
        <v>160736834.88</v>
      </c>
      <c r="CB15" s="20">
        <v>19512701.140000001</v>
      </c>
      <c r="CC15" s="20">
        <v>26743.5</v>
      </c>
      <c r="CD15" s="20">
        <v>773079158.36000001</v>
      </c>
      <c r="CE15" s="20">
        <v>631841161</v>
      </c>
      <c r="CF15" s="20">
        <v>709699143.67999995</v>
      </c>
      <c r="CG15" s="20">
        <v>87440619.060000002</v>
      </c>
      <c r="CH15" s="19">
        <v>315.09339999999997</v>
      </c>
      <c r="CI15" s="19">
        <v>186.96899999999999</v>
      </c>
    </row>
    <row r="16" spans="1:87" ht="15" customHeight="1" x14ac:dyDescent="0.25">
      <c r="A16" s="4"/>
      <c r="B16" s="2">
        <v>44900</v>
      </c>
      <c r="C16" s="1" t="s">
        <v>60</v>
      </c>
      <c r="D16" s="2">
        <v>44901</v>
      </c>
      <c r="E16" s="15">
        <f t="shared" si="0"/>
        <v>44901</v>
      </c>
      <c r="F16" s="20">
        <v>205703535.12</v>
      </c>
      <c r="G16" s="20">
        <v>159699364.02000001</v>
      </c>
      <c r="H16" s="20">
        <v>87563723.230000004</v>
      </c>
      <c r="I16" s="20">
        <v>0</v>
      </c>
      <c r="J16" s="20">
        <v>1258282523.6099999</v>
      </c>
      <c r="K16" s="20"/>
      <c r="L16" s="20"/>
      <c r="M16" s="20">
        <v>0</v>
      </c>
      <c r="N16" s="20">
        <v>676000000</v>
      </c>
      <c r="O16" s="20">
        <v>0</v>
      </c>
      <c r="P16" s="20"/>
      <c r="Q16" s="20">
        <v>0</v>
      </c>
      <c r="R16" s="20"/>
      <c r="S16" s="20"/>
      <c r="T16" s="20"/>
      <c r="U16" s="20"/>
      <c r="V16" s="20"/>
      <c r="W16" s="20"/>
      <c r="X16" s="20">
        <v>62011443.659999996</v>
      </c>
      <c r="Y16" s="20">
        <v>0</v>
      </c>
      <c r="Z16" s="20">
        <v>2165446632.6199999</v>
      </c>
      <c r="AA16" s="20">
        <v>159633290.74000001</v>
      </c>
      <c r="AB16" s="20">
        <v>90478760.180000007</v>
      </c>
      <c r="AC16" s="20">
        <v>25270083.789999999</v>
      </c>
      <c r="AD16" s="20">
        <v>708893980.50999999</v>
      </c>
      <c r="AE16" s="20">
        <v>53652166.479999997</v>
      </c>
      <c r="AF16" s="20"/>
      <c r="AG16" s="20"/>
      <c r="AH16" s="20"/>
      <c r="AI16" s="20"/>
      <c r="AJ16" s="20">
        <v>207816379.55000001</v>
      </c>
      <c r="AK16" s="20">
        <v>48088116.43</v>
      </c>
      <c r="AL16" s="20"/>
      <c r="AM16" s="20"/>
      <c r="AN16" s="20"/>
      <c r="AO16" s="20"/>
      <c r="AP16" s="20">
        <v>207597.41</v>
      </c>
      <c r="AQ16" s="20">
        <v>207597.41</v>
      </c>
      <c r="AR16" s="20"/>
      <c r="AS16" s="20"/>
      <c r="AT16" s="20"/>
      <c r="AU16" s="20"/>
      <c r="AV16" s="20">
        <v>210792077.38</v>
      </c>
      <c r="AW16" s="20">
        <v>3979190.87</v>
      </c>
      <c r="AX16" s="20">
        <v>45927491.729999997</v>
      </c>
      <c r="AY16" s="20">
        <v>40890908.020000003</v>
      </c>
      <c r="AZ16" s="20">
        <v>116466920.91</v>
      </c>
      <c r="BA16" s="20">
        <v>116452825.36</v>
      </c>
      <c r="BB16" s="20">
        <v>72939861.829999998</v>
      </c>
      <c r="BC16" s="20">
        <v>61147941.490000002</v>
      </c>
      <c r="BD16" s="20"/>
      <c r="BE16" s="20"/>
      <c r="BF16" s="20"/>
      <c r="BG16" s="20"/>
      <c r="BH16" s="20"/>
      <c r="BI16" s="20"/>
      <c r="BJ16" s="20">
        <v>1453523069.5</v>
      </c>
      <c r="BK16" s="20">
        <v>349688829.85000002</v>
      </c>
      <c r="BL16" s="20">
        <v>19775434.940000001</v>
      </c>
      <c r="BM16" s="20"/>
      <c r="BN16" s="20">
        <v>42491982.530000001</v>
      </c>
      <c r="BO16" s="20">
        <v>471397.13</v>
      </c>
      <c r="BP16" s="20"/>
      <c r="BQ16" s="20"/>
      <c r="BR16" s="20"/>
      <c r="BS16" s="20"/>
      <c r="BT16" s="20">
        <v>571382014.96000004</v>
      </c>
      <c r="BU16" s="20">
        <v>530232616.75</v>
      </c>
      <c r="BV16" s="20">
        <v>3286698.01</v>
      </c>
      <c r="BW16" s="20"/>
      <c r="BX16" s="20"/>
      <c r="BY16" s="20"/>
      <c r="BZ16" s="20">
        <v>116767750.78</v>
      </c>
      <c r="CA16" s="20">
        <v>107989018.14</v>
      </c>
      <c r="CB16" s="20">
        <v>11716174.26</v>
      </c>
      <c r="CC16" s="20">
        <v>34685.64</v>
      </c>
      <c r="CD16" s="20">
        <v>765420055.48000002</v>
      </c>
      <c r="CE16" s="20">
        <v>638727717.65999997</v>
      </c>
      <c r="CF16" s="20">
        <v>688103014.01999998</v>
      </c>
      <c r="CG16" s="20">
        <v>87422207.459999993</v>
      </c>
      <c r="CH16" s="19">
        <v>314.69799999999998</v>
      </c>
      <c r="CI16" s="19">
        <v>182.60040000000001</v>
      </c>
    </row>
    <row r="17" spans="1:87" ht="15" customHeight="1" x14ac:dyDescent="0.25">
      <c r="A17" s="4"/>
      <c r="B17" s="2">
        <v>44901</v>
      </c>
      <c r="C17" s="1" t="s">
        <v>60</v>
      </c>
      <c r="D17" s="2">
        <v>44902</v>
      </c>
      <c r="E17" s="15">
        <f t="shared" si="0"/>
        <v>44902</v>
      </c>
      <c r="F17" s="20">
        <v>215698218.66999999</v>
      </c>
      <c r="G17" s="20">
        <v>161599738.77000001</v>
      </c>
      <c r="H17" s="20">
        <v>117928712.8</v>
      </c>
      <c r="I17" s="20">
        <v>0</v>
      </c>
      <c r="J17" s="20">
        <v>1224615393.78</v>
      </c>
      <c r="K17" s="20"/>
      <c r="L17" s="20"/>
      <c r="M17" s="20">
        <v>0</v>
      </c>
      <c r="N17" s="20">
        <v>606000000</v>
      </c>
      <c r="O17" s="20">
        <v>0</v>
      </c>
      <c r="P17" s="20"/>
      <c r="Q17" s="20">
        <v>0</v>
      </c>
      <c r="R17" s="20"/>
      <c r="S17" s="20"/>
      <c r="T17" s="20"/>
      <c r="U17" s="20"/>
      <c r="V17" s="20"/>
      <c r="W17" s="20"/>
      <c r="X17" s="20">
        <v>62011443.659999996</v>
      </c>
      <c r="Y17" s="20">
        <v>0</v>
      </c>
      <c r="Z17" s="20">
        <v>2102139497.3499999</v>
      </c>
      <c r="AA17" s="20">
        <v>161533986.93000001</v>
      </c>
      <c r="AB17" s="20">
        <v>90094608.849999994</v>
      </c>
      <c r="AC17" s="20">
        <v>25294512.949999999</v>
      </c>
      <c r="AD17" s="20">
        <v>682663233</v>
      </c>
      <c r="AE17" s="20">
        <v>49904613.399999999</v>
      </c>
      <c r="AF17" s="20"/>
      <c r="AG17" s="20"/>
      <c r="AH17" s="20"/>
      <c r="AI17" s="20"/>
      <c r="AJ17" s="20">
        <v>211465503.75</v>
      </c>
      <c r="AK17" s="20">
        <v>47194488.310000002</v>
      </c>
      <c r="AL17" s="20"/>
      <c r="AM17" s="20"/>
      <c r="AN17" s="20"/>
      <c r="AO17" s="20"/>
      <c r="AP17" s="20">
        <v>208651.57</v>
      </c>
      <c r="AQ17" s="20">
        <v>208651.57</v>
      </c>
      <c r="AR17" s="20"/>
      <c r="AS17" s="20"/>
      <c r="AT17" s="20"/>
      <c r="AU17" s="20"/>
      <c r="AV17" s="20">
        <v>211142370.16999999</v>
      </c>
      <c r="AW17" s="20">
        <v>3984845.34</v>
      </c>
      <c r="AX17" s="20">
        <v>30937291.859999999</v>
      </c>
      <c r="AY17" s="20">
        <v>27607143.989999998</v>
      </c>
      <c r="AZ17" s="20">
        <v>46077533.060000002</v>
      </c>
      <c r="BA17" s="20">
        <v>46077533.060000002</v>
      </c>
      <c r="BB17" s="20">
        <v>86019328.010000005</v>
      </c>
      <c r="BC17" s="20">
        <v>80817389.819999993</v>
      </c>
      <c r="BD17" s="20"/>
      <c r="BE17" s="20"/>
      <c r="BF17" s="20"/>
      <c r="BG17" s="20"/>
      <c r="BH17" s="20"/>
      <c r="BI17" s="20"/>
      <c r="BJ17" s="20">
        <v>1358608520.27</v>
      </c>
      <c r="BK17" s="20">
        <v>281089178.44</v>
      </c>
      <c r="BL17" s="20">
        <v>19070306.57</v>
      </c>
      <c r="BM17" s="20"/>
      <c r="BN17" s="20">
        <v>42518087.07</v>
      </c>
      <c r="BO17" s="20">
        <v>472493.88</v>
      </c>
      <c r="BP17" s="20"/>
      <c r="BQ17" s="20"/>
      <c r="BR17" s="20"/>
      <c r="BS17" s="20"/>
      <c r="BT17" s="20">
        <v>505800082.02999997</v>
      </c>
      <c r="BU17" s="20">
        <v>473102320.38</v>
      </c>
      <c r="BV17" s="20">
        <v>3286698.01</v>
      </c>
      <c r="BW17" s="20"/>
      <c r="BX17" s="20"/>
      <c r="BY17" s="20"/>
      <c r="BZ17" s="20">
        <v>112404274.48</v>
      </c>
      <c r="CA17" s="20">
        <v>102622015</v>
      </c>
      <c r="CB17" s="20">
        <v>10844385.67</v>
      </c>
      <c r="CC17" s="20">
        <v>196740.4</v>
      </c>
      <c r="CD17" s="20">
        <v>693923833.83000004</v>
      </c>
      <c r="CE17" s="20">
        <v>576393569.65999997</v>
      </c>
      <c r="CF17" s="20">
        <v>664684686.44000006</v>
      </c>
      <c r="CG17" s="20">
        <v>70272294.609999999</v>
      </c>
      <c r="CH17" s="19">
        <v>316.26119999999997</v>
      </c>
      <c r="CI17" s="19">
        <v>229.86869999999999</v>
      </c>
    </row>
    <row r="18" spans="1:87" ht="15" customHeight="1" x14ac:dyDescent="0.25">
      <c r="A18" s="4"/>
      <c r="B18" s="2">
        <v>44902</v>
      </c>
      <c r="C18" s="1" t="s">
        <v>60</v>
      </c>
      <c r="D18" s="2">
        <v>44903</v>
      </c>
      <c r="E18" s="15">
        <f t="shared" si="0"/>
        <v>44903</v>
      </c>
      <c r="F18" s="20">
        <v>227894634</v>
      </c>
      <c r="G18" s="20">
        <v>164509247.09999999</v>
      </c>
      <c r="H18" s="20">
        <v>42023001.18</v>
      </c>
      <c r="I18" s="20">
        <v>0</v>
      </c>
      <c r="J18" s="20">
        <v>1300994011.0799999</v>
      </c>
      <c r="K18" s="20"/>
      <c r="L18" s="20"/>
      <c r="M18" s="20">
        <v>0</v>
      </c>
      <c r="N18" s="20">
        <v>696000000</v>
      </c>
      <c r="O18" s="20">
        <v>0</v>
      </c>
      <c r="P18" s="20"/>
      <c r="Q18" s="20">
        <v>0</v>
      </c>
      <c r="R18" s="20"/>
      <c r="S18" s="20"/>
      <c r="T18" s="20"/>
      <c r="U18" s="20"/>
      <c r="V18" s="20"/>
      <c r="W18" s="20"/>
      <c r="X18" s="20">
        <v>62011443.659999996</v>
      </c>
      <c r="Y18" s="20">
        <v>0</v>
      </c>
      <c r="Z18" s="20">
        <v>2204809641.5599999</v>
      </c>
      <c r="AA18" s="20">
        <v>164444318.46000001</v>
      </c>
      <c r="AB18" s="20">
        <v>91943346.159999996</v>
      </c>
      <c r="AC18" s="20">
        <v>25803723.41</v>
      </c>
      <c r="AD18" s="20">
        <v>687611966.23000002</v>
      </c>
      <c r="AE18" s="20">
        <v>48524079.960000001</v>
      </c>
      <c r="AF18" s="20"/>
      <c r="AG18" s="20"/>
      <c r="AH18" s="20">
        <v>3750.64</v>
      </c>
      <c r="AI18" s="20"/>
      <c r="AJ18" s="20">
        <v>194562839.63</v>
      </c>
      <c r="AK18" s="20">
        <v>47168326.039999999</v>
      </c>
      <c r="AL18" s="20"/>
      <c r="AM18" s="20"/>
      <c r="AN18" s="20"/>
      <c r="AO18" s="20"/>
      <c r="AP18" s="20">
        <v>207311.92</v>
      </c>
      <c r="AQ18" s="20">
        <v>207311.92</v>
      </c>
      <c r="AR18" s="20"/>
      <c r="AS18" s="20"/>
      <c r="AT18" s="20"/>
      <c r="AU18" s="20"/>
      <c r="AV18" s="20">
        <v>211288178.94</v>
      </c>
      <c r="AW18" s="20">
        <v>3977659.51</v>
      </c>
      <c r="AX18" s="20">
        <v>35080500.789999999</v>
      </c>
      <c r="AY18" s="20">
        <v>31285761.969999999</v>
      </c>
      <c r="AZ18" s="20">
        <v>47952196.960000001</v>
      </c>
      <c r="BA18" s="20">
        <v>47942337.280000001</v>
      </c>
      <c r="BB18" s="20">
        <v>33473778.719999999</v>
      </c>
      <c r="BC18" s="20">
        <v>29230066.329999998</v>
      </c>
      <c r="BD18" s="20"/>
      <c r="BE18" s="20"/>
      <c r="BF18" s="20"/>
      <c r="BG18" s="20"/>
      <c r="BH18" s="20"/>
      <c r="BI18" s="20"/>
      <c r="BJ18" s="20">
        <v>1302123869.99</v>
      </c>
      <c r="BK18" s="20">
        <v>234139266.41999999</v>
      </c>
      <c r="BL18" s="20">
        <v>17992947.899999999</v>
      </c>
      <c r="BM18" s="20"/>
      <c r="BN18" s="20">
        <v>40786026.520000003</v>
      </c>
      <c r="BO18" s="20">
        <v>255411.38</v>
      </c>
      <c r="BP18" s="20"/>
      <c r="BQ18" s="20"/>
      <c r="BR18" s="20"/>
      <c r="BS18" s="20"/>
      <c r="BT18" s="20">
        <v>430773620.01999998</v>
      </c>
      <c r="BU18" s="20">
        <v>400267112.01999998</v>
      </c>
      <c r="BV18" s="20">
        <v>3286698.01</v>
      </c>
      <c r="BW18" s="20"/>
      <c r="BX18" s="20"/>
      <c r="BY18" s="20"/>
      <c r="BZ18" s="20">
        <v>48121018.68</v>
      </c>
      <c r="CA18" s="20">
        <v>38496119.369999997</v>
      </c>
      <c r="CB18" s="20">
        <v>11064040.24</v>
      </c>
      <c r="CC18" s="20">
        <v>60218.05</v>
      </c>
      <c r="CD18" s="20">
        <v>552024351.37</v>
      </c>
      <c r="CE18" s="20">
        <v>439078860.81999999</v>
      </c>
      <c r="CF18" s="20">
        <v>750099518.62</v>
      </c>
      <c r="CG18" s="20">
        <v>58534816.600000001</v>
      </c>
      <c r="CH18" s="19">
        <v>293.93560000000002</v>
      </c>
      <c r="CI18" s="19">
        <v>280.93419999999998</v>
      </c>
    </row>
    <row r="19" spans="1:87" ht="15" customHeight="1" x14ac:dyDescent="0.25">
      <c r="A19" s="4"/>
      <c r="B19" s="2">
        <v>44903</v>
      </c>
      <c r="C19" s="1" t="s">
        <v>60</v>
      </c>
      <c r="D19" s="2">
        <v>44904</v>
      </c>
      <c r="E19" s="15">
        <f t="shared" si="0"/>
        <v>44904</v>
      </c>
      <c r="F19" s="20">
        <v>237365656.83000001</v>
      </c>
      <c r="G19" s="20">
        <v>166386413.03</v>
      </c>
      <c r="H19" s="20">
        <v>78009896.569999993</v>
      </c>
      <c r="I19" s="20">
        <v>0</v>
      </c>
      <c r="J19" s="20">
        <v>1137071001.8299999</v>
      </c>
      <c r="K19" s="20"/>
      <c r="L19" s="20"/>
      <c r="M19" s="20">
        <v>0</v>
      </c>
      <c r="N19" s="20">
        <v>666000000</v>
      </c>
      <c r="O19" s="20">
        <v>0</v>
      </c>
      <c r="P19" s="20"/>
      <c r="Q19" s="20">
        <v>0</v>
      </c>
      <c r="R19" s="20"/>
      <c r="S19" s="20"/>
      <c r="T19" s="20"/>
      <c r="U19" s="20"/>
      <c r="V19" s="20"/>
      <c r="W19" s="20"/>
      <c r="X19" s="20">
        <v>62011443.659999996</v>
      </c>
      <c r="Y19" s="20">
        <v>0</v>
      </c>
      <c r="Z19" s="20">
        <v>2056344518.05</v>
      </c>
      <c r="AA19" s="20">
        <v>166321451.91</v>
      </c>
      <c r="AB19" s="20">
        <v>91476593.189999998</v>
      </c>
      <c r="AC19" s="20">
        <v>25783617.949999999</v>
      </c>
      <c r="AD19" s="20">
        <v>687843146.46000004</v>
      </c>
      <c r="AE19" s="20">
        <v>40595085.829999998</v>
      </c>
      <c r="AF19" s="20"/>
      <c r="AG19" s="20"/>
      <c r="AH19" s="20"/>
      <c r="AI19" s="20"/>
      <c r="AJ19" s="20">
        <v>200785473.41999999</v>
      </c>
      <c r="AK19" s="20">
        <v>45526589.210000001</v>
      </c>
      <c r="AL19" s="20"/>
      <c r="AM19" s="20"/>
      <c r="AN19" s="20"/>
      <c r="AO19" s="20"/>
      <c r="AP19" s="20">
        <v>207509.07</v>
      </c>
      <c r="AQ19" s="20">
        <v>207509.07</v>
      </c>
      <c r="AR19" s="20"/>
      <c r="AS19" s="20"/>
      <c r="AT19" s="20"/>
      <c r="AU19" s="20"/>
      <c r="AV19" s="20">
        <v>201236300.43000001</v>
      </c>
      <c r="AW19" s="20">
        <v>3978717.01</v>
      </c>
      <c r="AX19" s="20">
        <v>26338715.18</v>
      </c>
      <c r="AY19" s="20">
        <v>22767605.84</v>
      </c>
      <c r="AZ19" s="20">
        <v>186813829.75</v>
      </c>
      <c r="BA19" s="20">
        <v>186677787.06</v>
      </c>
      <c r="BB19" s="20">
        <v>50163976.109999999</v>
      </c>
      <c r="BC19" s="20">
        <v>45648647.020000003</v>
      </c>
      <c r="BD19" s="20"/>
      <c r="BE19" s="20"/>
      <c r="BF19" s="20"/>
      <c r="BG19" s="20"/>
      <c r="BH19" s="20"/>
      <c r="BI19" s="20"/>
      <c r="BJ19" s="20">
        <v>1444865543.6099999</v>
      </c>
      <c r="BK19" s="20">
        <v>371185558.99000001</v>
      </c>
      <c r="BL19" s="20">
        <v>16559817.689999999</v>
      </c>
      <c r="BM19" s="20"/>
      <c r="BN19" s="20">
        <v>38603151.409999996</v>
      </c>
      <c r="BO19" s="20">
        <v>255411.38</v>
      </c>
      <c r="BP19" s="20"/>
      <c r="BQ19" s="20"/>
      <c r="BR19" s="20"/>
      <c r="BS19" s="20"/>
      <c r="BT19" s="20">
        <v>408374800.06</v>
      </c>
      <c r="BU19" s="20">
        <v>379782039.88999999</v>
      </c>
      <c r="BV19" s="20">
        <v>3286698.01</v>
      </c>
      <c r="BW19" s="20"/>
      <c r="BX19" s="20"/>
      <c r="BY19" s="20"/>
      <c r="BZ19" s="20">
        <v>223282099.91999999</v>
      </c>
      <c r="CA19" s="20">
        <v>213665593.38</v>
      </c>
      <c r="CB19" s="20">
        <v>11365860.66</v>
      </c>
      <c r="CC19" s="20">
        <v>232983.25</v>
      </c>
      <c r="CD19" s="20">
        <v>701472427.75</v>
      </c>
      <c r="CE19" s="20">
        <v>593936027.89999998</v>
      </c>
      <c r="CF19" s="20">
        <v>743393115.86000001</v>
      </c>
      <c r="CG19" s="20">
        <v>92796389.75</v>
      </c>
      <c r="CH19" s="19">
        <v>276.61599999999999</v>
      </c>
      <c r="CI19" s="19">
        <v>179.23269999999999</v>
      </c>
    </row>
    <row r="20" spans="1:87" ht="15" customHeight="1" x14ac:dyDescent="0.25">
      <c r="A20" s="4"/>
      <c r="B20" s="2">
        <v>44904</v>
      </c>
      <c r="C20" s="1" t="s">
        <v>60</v>
      </c>
      <c r="D20" s="2">
        <v>44907</v>
      </c>
      <c r="E20" s="15">
        <f t="shared" si="0"/>
        <v>44907</v>
      </c>
      <c r="F20" s="20">
        <v>228806944.71000001</v>
      </c>
      <c r="G20" s="20">
        <v>164536237.81</v>
      </c>
      <c r="H20" s="20">
        <v>66641315.409999996</v>
      </c>
      <c r="I20" s="20">
        <v>0</v>
      </c>
      <c r="J20" s="20">
        <v>1156718251.8299999</v>
      </c>
      <c r="K20" s="20"/>
      <c r="L20" s="20"/>
      <c r="M20" s="20">
        <v>0</v>
      </c>
      <c r="N20" s="20">
        <v>575000000</v>
      </c>
      <c r="O20" s="20">
        <v>0</v>
      </c>
      <c r="P20" s="20"/>
      <c r="Q20" s="20">
        <v>0</v>
      </c>
      <c r="R20" s="20"/>
      <c r="S20" s="20"/>
      <c r="T20" s="20"/>
      <c r="U20" s="20"/>
      <c r="V20" s="20"/>
      <c r="W20" s="20"/>
      <c r="X20" s="20">
        <v>62011443.659999996</v>
      </c>
      <c r="Y20" s="20">
        <v>0</v>
      </c>
      <c r="Z20" s="20">
        <v>1957946870.49</v>
      </c>
      <c r="AA20" s="20">
        <v>164471023.56999999</v>
      </c>
      <c r="AB20" s="20">
        <v>92562774.730000004</v>
      </c>
      <c r="AC20" s="20">
        <v>26494741.949999999</v>
      </c>
      <c r="AD20" s="20">
        <v>658646680.49000001</v>
      </c>
      <c r="AE20" s="20">
        <v>42198384.549999997</v>
      </c>
      <c r="AF20" s="20"/>
      <c r="AG20" s="20"/>
      <c r="AH20" s="20"/>
      <c r="AI20" s="20"/>
      <c r="AJ20" s="20">
        <v>194171036.06</v>
      </c>
      <c r="AK20" s="20">
        <v>47897204.880000003</v>
      </c>
      <c r="AL20" s="20"/>
      <c r="AM20" s="20"/>
      <c r="AN20" s="20"/>
      <c r="AO20" s="20"/>
      <c r="AP20" s="20">
        <v>207184.26</v>
      </c>
      <c r="AQ20" s="20">
        <v>207184.26</v>
      </c>
      <c r="AR20" s="20"/>
      <c r="AS20" s="20"/>
      <c r="AT20" s="20"/>
      <c r="AU20" s="20"/>
      <c r="AV20" s="20">
        <v>201587339.36000001</v>
      </c>
      <c r="AW20" s="20">
        <v>3976974.73</v>
      </c>
      <c r="AX20" s="20">
        <v>54211096.710000001</v>
      </c>
      <c r="AY20" s="20">
        <v>50535872.840000004</v>
      </c>
      <c r="AZ20" s="20">
        <v>696002221.03999996</v>
      </c>
      <c r="BA20" s="20">
        <v>695034261.33000004</v>
      </c>
      <c r="BB20" s="20">
        <v>35457813.850000001</v>
      </c>
      <c r="BC20" s="20">
        <v>30123112</v>
      </c>
      <c r="BD20" s="20"/>
      <c r="BE20" s="20"/>
      <c r="BF20" s="20"/>
      <c r="BG20" s="20"/>
      <c r="BH20" s="20"/>
      <c r="BI20" s="20"/>
      <c r="BJ20" s="20">
        <v>1932846146.5</v>
      </c>
      <c r="BK20" s="20">
        <v>896467736.53999996</v>
      </c>
      <c r="BL20" s="20">
        <v>20740247.09</v>
      </c>
      <c r="BM20" s="20"/>
      <c r="BN20" s="20">
        <v>45448630.740000002</v>
      </c>
      <c r="BO20" s="20">
        <v>1624666.51</v>
      </c>
      <c r="BP20" s="20"/>
      <c r="BQ20" s="20"/>
      <c r="BR20" s="20"/>
      <c r="BS20" s="20"/>
      <c r="BT20" s="20">
        <v>468123399.29000002</v>
      </c>
      <c r="BU20" s="20">
        <v>426751331.76999998</v>
      </c>
      <c r="BV20" s="20">
        <v>3286698.01</v>
      </c>
      <c r="BW20" s="20"/>
      <c r="BX20" s="20"/>
      <c r="BY20" s="20"/>
      <c r="BZ20" s="20">
        <v>698313336.52999997</v>
      </c>
      <c r="CA20" s="20">
        <v>686656996.19000006</v>
      </c>
      <c r="CB20" s="20">
        <v>13395111.57</v>
      </c>
      <c r="CC20" s="20">
        <v>838198.21</v>
      </c>
      <c r="CD20" s="20">
        <v>1249307423.23</v>
      </c>
      <c r="CE20" s="20">
        <v>1115871192.6800001</v>
      </c>
      <c r="CF20" s="20">
        <v>683538723.26999998</v>
      </c>
      <c r="CG20" s="20">
        <v>224116934.13</v>
      </c>
      <c r="CH20" s="19">
        <v>286.4427</v>
      </c>
      <c r="CI20" s="19">
        <v>73.386300000000006</v>
      </c>
    </row>
    <row r="21" spans="1:87" ht="15" customHeight="1" x14ac:dyDescent="0.25">
      <c r="A21" s="4"/>
      <c r="B21" s="2">
        <v>44907</v>
      </c>
      <c r="C21" s="1" t="s">
        <v>60</v>
      </c>
      <c r="D21" s="2">
        <v>44908</v>
      </c>
      <c r="E21" s="15">
        <f t="shared" si="0"/>
        <v>44908</v>
      </c>
      <c r="F21" s="20">
        <v>217894611.30000001</v>
      </c>
      <c r="G21" s="20">
        <v>159292807.5</v>
      </c>
      <c r="H21" s="20">
        <v>170693789.72999999</v>
      </c>
      <c r="I21" s="20">
        <v>0</v>
      </c>
      <c r="J21" s="20">
        <v>1156718251.8299999</v>
      </c>
      <c r="K21" s="20"/>
      <c r="L21" s="20"/>
      <c r="M21" s="20">
        <v>0</v>
      </c>
      <c r="N21" s="20">
        <v>818000000</v>
      </c>
      <c r="O21" s="20">
        <v>0</v>
      </c>
      <c r="P21" s="20"/>
      <c r="Q21" s="20">
        <v>0</v>
      </c>
      <c r="R21" s="20"/>
      <c r="S21" s="20"/>
      <c r="T21" s="20"/>
      <c r="U21" s="20"/>
      <c r="V21" s="20"/>
      <c r="W21" s="20"/>
      <c r="X21" s="20">
        <v>69147294.819999993</v>
      </c>
      <c r="Y21" s="20">
        <v>0</v>
      </c>
      <c r="Z21" s="20">
        <v>2294086807.5599999</v>
      </c>
      <c r="AA21" s="20">
        <v>159227389.41999999</v>
      </c>
      <c r="AB21" s="20">
        <v>91174222.450000003</v>
      </c>
      <c r="AC21" s="20">
        <v>26558530.59</v>
      </c>
      <c r="AD21" s="20">
        <v>787414155.29999995</v>
      </c>
      <c r="AE21" s="20">
        <v>41264411.560000002</v>
      </c>
      <c r="AF21" s="20"/>
      <c r="AG21" s="20"/>
      <c r="AH21" s="20"/>
      <c r="AI21" s="20"/>
      <c r="AJ21" s="20">
        <v>192251330.47999999</v>
      </c>
      <c r="AK21" s="20">
        <v>47911627.280000001</v>
      </c>
      <c r="AL21" s="20"/>
      <c r="AM21" s="20"/>
      <c r="AN21" s="20"/>
      <c r="AO21" s="20"/>
      <c r="AP21" s="20">
        <v>207922.76</v>
      </c>
      <c r="AQ21" s="20">
        <v>207922.76</v>
      </c>
      <c r="AR21" s="20"/>
      <c r="AS21" s="20"/>
      <c r="AT21" s="20"/>
      <c r="AU21" s="20"/>
      <c r="AV21" s="20">
        <v>201468525.53999999</v>
      </c>
      <c r="AW21" s="20">
        <v>3980936.04</v>
      </c>
      <c r="AX21" s="20">
        <v>46561810.280000001</v>
      </c>
      <c r="AY21" s="20">
        <v>33354656.489999998</v>
      </c>
      <c r="AZ21" s="20">
        <v>248765606.59</v>
      </c>
      <c r="BA21" s="20">
        <v>248751914.77000001</v>
      </c>
      <c r="BB21" s="20">
        <v>60786496.469999999</v>
      </c>
      <c r="BC21" s="20">
        <v>47435215.409999996</v>
      </c>
      <c r="BD21" s="20"/>
      <c r="BE21" s="20"/>
      <c r="BF21" s="20"/>
      <c r="BG21" s="20"/>
      <c r="BH21" s="20"/>
      <c r="BI21" s="20"/>
      <c r="BJ21" s="20">
        <v>1628630069.8699999</v>
      </c>
      <c r="BK21" s="20">
        <v>449465214.89999998</v>
      </c>
      <c r="BL21" s="20">
        <v>18482027.960000001</v>
      </c>
      <c r="BM21" s="20"/>
      <c r="BN21" s="20">
        <v>42854186.659999996</v>
      </c>
      <c r="BO21" s="20">
        <v>1369899.5</v>
      </c>
      <c r="BP21" s="20"/>
      <c r="BQ21" s="20"/>
      <c r="BR21" s="20"/>
      <c r="BS21" s="20"/>
      <c r="BT21" s="20">
        <v>466183523.91000003</v>
      </c>
      <c r="BU21" s="20">
        <v>427424091.89999998</v>
      </c>
      <c r="BV21" s="20">
        <v>3286698.01</v>
      </c>
      <c r="BW21" s="20"/>
      <c r="BX21" s="20"/>
      <c r="BY21" s="20"/>
      <c r="BZ21" s="20">
        <v>249603987.97</v>
      </c>
      <c r="CA21" s="20">
        <v>239640476.69</v>
      </c>
      <c r="CB21" s="20">
        <v>8924968.7400000002</v>
      </c>
      <c r="CC21" s="20">
        <v>94326.61</v>
      </c>
      <c r="CD21" s="20">
        <v>789335393.25</v>
      </c>
      <c r="CE21" s="20">
        <v>668528794.70000005</v>
      </c>
      <c r="CF21" s="20">
        <v>839294676.62</v>
      </c>
      <c r="CG21" s="20">
        <v>112366303.72</v>
      </c>
      <c r="CH21" s="19">
        <v>273.33510000000001</v>
      </c>
      <c r="CI21" s="19">
        <v>141.7039</v>
      </c>
    </row>
    <row r="22" spans="1:87" ht="15" customHeight="1" x14ac:dyDescent="0.25">
      <c r="A22" s="4"/>
      <c r="B22" s="2">
        <v>44908</v>
      </c>
      <c r="C22" s="1" t="s">
        <v>60</v>
      </c>
      <c r="D22" s="2">
        <v>44909</v>
      </c>
      <c r="E22" s="15">
        <f t="shared" si="0"/>
        <v>44909</v>
      </c>
      <c r="F22" s="20">
        <v>204164099.56</v>
      </c>
      <c r="G22" s="20">
        <v>153526016.36000001</v>
      </c>
      <c r="H22" s="20">
        <v>51729901.759999998</v>
      </c>
      <c r="I22" s="20">
        <v>0</v>
      </c>
      <c r="J22" s="20">
        <v>1140319220.5799999</v>
      </c>
      <c r="K22" s="20"/>
      <c r="L22" s="20"/>
      <c r="M22" s="20">
        <v>0</v>
      </c>
      <c r="N22" s="20">
        <v>888000000</v>
      </c>
      <c r="O22" s="20">
        <v>0</v>
      </c>
      <c r="P22" s="20"/>
      <c r="Q22" s="20">
        <v>0</v>
      </c>
      <c r="R22" s="20"/>
      <c r="S22" s="20"/>
      <c r="T22" s="20"/>
      <c r="U22" s="20"/>
      <c r="V22" s="20"/>
      <c r="W22" s="20"/>
      <c r="X22" s="20">
        <v>69147294.819999993</v>
      </c>
      <c r="Y22" s="20">
        <v>0</v>
      </c>
      <c r="Z22" s="20">
        <v>2214993737.2399998</v>
      </c>
      <c r="AA22" s="20">
        <v>153460958.91999999</v>
      </c>
      <c r="AB22" s="20">
        <v>89923786.870000005</v>
      </c>
      <c r="AC22" s="20">
        <v>26019493</v>
      </c>
      <c r="AD22" s="20">
        <v>763173485.33000004</v>
      </c>
      <c r="AE22" s="20">
        <v>41048577.289999999</v>
      </c>
      <c r="AF22" s="20"/>
      <c r="AG22" s="20"/>
      <c r="AH22" s="20"/>
      <c r="AI22" s="20"/>
      <c r="AJ22" s="20">
        <v>194393094.28</v>
      </c>
      <c r="AK22" s="20">
        <v>25604781.280000001</v>
      </c>
      <c r="AL22" s="20"/>
      <c r="AM22" s="20"/>
      <c r="AN22" s="20"/>
      <c r="AO22" s="20"/>
      <c r="AP22" s="20">
        <v>207922.76</v>
      </c>
      <c r="AQ22" s="20">
        <v>207922.76</v>
      </c>
      <c r="AR22" s="20"/>
      <c r="AS22" s="20"/>
      <c r="AT22" s="20"/>
      <c r="AU22" s="20"/>
      <c r="AV22" s="20">
        <v>198346228.5</v>
      </c>
      <c r="AW22" s="20">
        <v>4075491.47</v>
      </c>
      <c r="AX22" s="20">
        <v>35926731.560000002</v>
      </c>
      <c r="AY22" s="20">
        <v>31346873.800000001</v>
      </c>
      <c r="AZ22" s="20">
        <v>117745246.7</v>
      </c>
      <c r="BA22" s="20">
        <v>117736827.36</v>
      </c>
      <c r="BB22" s="20">
        <v>66118738.619999997</v>
      </c>
      <c r="BC22" s="20">
        <v>60116865.280000001</v>
      </c>
      <c r="BD22" s="20"/>
      <c r="BE22" s="20"/>
      <c r="BF22" s="20"/>
      <c r="BG22" s="20"/>
      <c r="BH22" s="20"/>
      <c r="BI22" s="20"/>
      <c r="BJ22" s="20">
        <v>1465835234.6199999</v>
      </c>
      <c r="BK22" s="20">
        <v>306156832.24000001</v>
      </c>
      <c r="BL22" s="20">
        <v>17108647.530000001</v>
      </c>
      <c r="BM22" s="20"/>
      <c r="BN22" s="20">
        <v>41999047.539999999</v>
      </c>
      <c r="BO22" s="20">
        <v>1369899.5</v>
      </c>
      <c r="BP22" s="20"/>
      <c r="BQ22" s="20"/>
      <c r="BR22" s="20"/>
      <c r="BS22" s="20"/>
      <c r="BT22" s="20">
        <v>423938893.62</v>
      </c>
      <c r="BU22" s="20">
        <v>395881751.87</v>
      </c>
      <c r="BV22" s="20">
        <v>3286698.01</v>
      </c>
      <c r="BW22" s="20"/>
      <c r="BX22" s="20"/>
      <c r="BY22" s="20"/>
      <c r="BZ22" s="20">
        <v>165769800.41</v>
      </c>
      <c r="CA22" s="20">
        <v>134387337.30000001</v>
      </c>
      <c r="CB22" s="20">
        <v>11660022.59</v>
      </c>
      <c r="CC22" s="20">
        <v>958158.17</v>
      </c>
      <c r="CD22" s="20">
        <v>663763109.70000005</v>
      </c>
      <c r="CE22" s="20">
        <v>532597146.83999997</v>
      </c>
      <c r="CF22" s="20">
        <v>802072124.91999996</v>
      </c>
      <c r="CG22" s="20">
        <v>76539208.060000002</v>
      </c>
      <c r="CH22" s="19">
        <v>276.15890000000002</v>
      </c>
      <c r="CI22" s="19">
        <v>200.49979999999999</v>
      </c>
    </row>
    <row r="23" spans="1:87" ht="15" customHeight="1" x14ac:dyDescent="0.25">
      <c r="A23" s="4"/>
      <c r="B23" s="2">
        <v>44909</v>
      </c>
      <c r="C23" s="1" t="s">
        <v>60</v>
      </c>
      <c r="D23" s="2">
        <v>44910</v>
      </c>
      <c r="E23" s="15">
        <f t="shared" si="0"/>
        <v>44910</v>
      </c>
      <c r="F23" s="20">
        <v>228018691.88</v>
      </c>
      <c r="G23" s="20">
        <v>156860417.88</v>
      </c>
      <c r="H23" s="20">
        <v>50098199.909999996</v>
      </c>
      <c r="I23" s="20">
        <v>0</v>
      </c>
      <c r="J23" s="20">
        <v>1478266136.8800001</v>
      </c>
      <c r="K23" s="20"/>
      <c r="L23" s="20"/>
      <c r="M23" s="20">
        <v>0</v>
      </c>
      <c r="N23" s="20">
        <v>606000000</v>
      </c>
      <c r="O23" s="20">
        <v>0</v>
      </c>
      <c r="P23" s="20"/>
      <c r="Q23" s="20">
        <v>0</v>
      </c>
      <c r="R23" s="20"/>
      <c r="S23" s="20"/>
      <c r="T23" s="20"/>
      <c r="U23" s="20"/>
      <c r="V23" s="20"/>
      <c r="W23" s="20"/>
      <c r="X23" s="20">
        <v>69147294.819999993</v>
      </c>
      <c r="Y23" s="20">
        <v>0</v>
      </c>
      <c r="Z23" s="20">
        <v>2293164078.25</v>
      </c>
      <c r="AA23" s="20">
        <v>156795894.68000001</v>
      </c>
      <c r="AB23" s="20">
        <v>91163318.609999999</v>
      </c>
      <c r="AC23" s="20">
        <v>26244054.34</v>
      </c>
      <c r="AD23" s="20">
        <v>743872476.26999998</v>
      </c>
      <c r="AE23" s="20">
        <v>41739595.100000001</v>
      </c>
      <c r="AF23" s="20"/>
      <c r="AG23" s="20"/>
      <c r="AH23" s="20"/>
      <c r="AI23" s="20"/>
      <c r="AJ23" s="20">
        <v>231975103.77000001</v>
      </c>
      <c r="AK23" s="20">
        <v>26701585.789999999</v>
      </c>
      <c r="AL23" s="20"/>
      <c r="AM23" s="20"/>
      <c r="AN23" s="20"/>
      <c r="AO23" s="20"/>
      <c r="AP23" s="20">
        <v>207804.25</v>
      </c>
      <c r="AQ23" s="20">
        <v>207804.25</v>
      </c>
      <c r="AR23" s="20"/>
      <c r="AS23" s="20"/>
      <c r="AT23" s="20"/>
      <c r="AU23" s="20"/>
      <c r="AV23" s="20">
        <v>208746582.63</v>
      </c>
      <c r="AW23" s="20">
        <v>4074855.81</v>
      </c>
      <c r="AX23" s="20">
        <v>38097037.340000004</v>
      </c>
      <c r="AY23" s="20">
        <v>33017514.449999999</v>
      </c>
      <c r="AZ23" s="20">
        <v>199609434.66</v>
      </c>
      <c r="BA23" s="20">
        <v>199161342.69</v>
      </c>
      <c r="BB23" s="20">
        <v>53382091.469999999</v>
      </c>
      <c r="BC23" s="20">
        <v>47631312.119999997</v>
      </c>
      <c r="BD23" s="20"/>
      <c r="BE23" s="20"/>
      <c r="BF23" s="20"/>
      <c r="BG23" s="20"/>
      <c r="BH23" s="20"/>
      <c r="BI23" s="20"/>
      <c r="BJ23" s="20">
        <v>1567053849</v>
      </c>
      <c r="BK23" s="20">
        <v>378778064.55000001</v>
      </c>
      <c r="BL23" s="20">
        <v>17024366.300000001</v>
      </c>
      <c r="BM23" s="20"/>
      <c r="BN23" s="20">
        <v>41953170.490000002</v>
      </c>
      <c r="BO23" s="20">
        <v>1369796.1</v>
      </c>
      <c r="BP23" s="20"/>
      <c r="BQ23" s="20"/>
      <c r="BR23" s="20"/>
      <c r="BS23" s="20"/>
      <c r="BT23" s="20">
        <v>420650607.39999998</v>
      </c>
      <c r="BU23" s="20">
        <v>395904083.30000001</v>
      </c>
      <c r="BV23" s="20">
        <v>400080</v>
      </c>
      <c r="BW23" s="20"/>
      <c r="BX23" s="20"/>
      <c r="BY23" s="20"/>
      <c r="BZ23" s="20">
        <v>241195188.55000001</v>
      </c>
      <c r="CA23" s="20">
        <v>209748137.91999999</v>
      </c>
      <c r="CB23" s="20">
        <v>10455470.119999999</v>
      </c>
      <c r="CC23" s="20">
        <v>98176.71</v>
      </c>
      <c r="CD23" s="20">
        <v>731678882.86000001</v>
      </c>
      <c r="CE23" s="20">
        <v>607120194.02999997</v>
      </c>
      <c r="CF23" s="20">
        <v>835374966.13999999</v>
      </c>
      <c r="CG23" s="20">
        <v>94694516.140000001</v>
      </c>
      <c r="CH23" s="19">
        <v>274.50720000000001</v>
      </c>
      <c r="CI23" s="19">
        <v>165.58080000000001</v>
      </c>
    </row>
    <row r="24" spans="1:87" ht="15" customHeight="1" x14ac:dyDescent="0.25">
      <c r="A24" s="4"/>
      <c r="B24" s="2">
        <v>44910</v>
      </c>
      <c r="C24" s="1" t="s">
        <v>60</v>
      </c>
      <c r="D24" s="2">
        <v>44911</v>
      </c>
      <c r="E24" s="15">
        <f t="shared" si="0"/>
        <v>44911</v>
      </c>
      <c r="F24" s="20">
        <v>238186161.19999999</v>
      </c>
      <c r="G24" s="20">
        <v>157177196.90000001</v>
      </c>
      <c r="H24" s="20">
        <v>318872473.42000002</v>
      </c>
      <c r="I24" s="20">
        <v>0</v>
      </c>
      <c r="J24" s="20">
        <v>1446300329.5799999</v>
      </c>
      <c r="K24" s="20"/>
      <c r="L24" s="20"/>
      <c r="M24" s="20">
        <v>0</v>
      </c>
      <c r="N24" s="20">
        <v>626000000</v>
      </c>
      <c r="O24" s="20">
        <v>0</v>
      </c>
      <c r="P24" s="20"/>
      <c r="Q24" s="20">
        <v>0</v>
      </c>
      <c r="R24" s="20"/>
      <c r="S24" s="20"/>
      <c r="T24" s="20"/>
      <c r="U24" s="20"/>
      <c r="V24" s="20"/>
      <c r="W24" s="20"/>
      <c r="X24" s="20">
        <v>69147294.819999993</v>
      </c>
      <c r="Y24" s="20">
        <v>0</v>
      </c>
      <c r="Z24" s="20">
        <v>2560140237.7800002</v>
      </c>
      <c r="AA24" s="20">
        <v>157112897.69999999</v>
      </c>
      <c r="AB24" s="20">
        <v>88756302.75</v>
      </c>
      <c r="AC24" s="20">
        <v>26238152.960000001</v>
      </c>
      <c r="AD24" s="20">
        <v>838721458.29999995</v>
      </c>
      <c r="AE24" s="20">
        <v>40180983.740000002</v>
      </c>
      <c r="AF24" s="20"/>
      <c r="AG24" s="20"/>
      <c r="AH24" s="20"/>
      <c r="AI24" s="20"/>
      <c r="AJ24" s="20">
        <v>202358943.34999999</v>
      </c>
      <c r="AK24" s="20">
        <v>53746086.450000003</v>
      </c>
      <c r="AL24" s="20"/>
      <c r="AM24" s="20"/>
      <c r="AN24" s="20"/>
      <c r="AO24" s="20"/>
      <c r="AP24" s="20">
        <v>209685.79</v>
      </c>
      <c r="AQ24" s="20">
        <v>209685.79</v>
      </c>
      <c r="AR24" s="20"/>
      <c r="AS24" s="20"/>
      <c r="AT24" s="20"/>
      <c r="AU24" s="20"/>
      <c r="AV24" s="20">
        <v>202512916.59999999</v>
      </c>
      <c r="AW24" s="20">
        <v>4084948.35</v>
      </c>
      <c r="AX24" s="20">
        <v>38122403.649999999</v>
      </c>
      <c r="AY24" s="20">
        <v>33427331.699999999</v>
      </c>
      <c r="AZ24" s="20">
        <v>97376113.939999998</v>
      </c>
      <c r="BA24" s="20">
        <v>97347181.969999999</v>
      </c>
      <c r="BB24" s="20">
        <v>515231413.06999999</v>
      </c>
      <c r="BC24" s="20">
        <v>509251125.69999999</v>
      </c>
      <c r="BD24" s="20"/>
      <c r="BE24" s="20"/>
      <c r="BF24" s="20"/>
      <c r="BG24" s="20"/>
      <c r="BH24" s="20"/>
      <c r="BI24" s="20"/>
      <c r="BJ24" s="20">
        <v>1983289237.45</v>
      </c>
      <c r="BK24" s="20">
        <v>764485496.65999997</v>
      </c>
      <c r="BL24" s="20">
        <v>16709458.91</v>
      </c>
      <c r="BM24" s="20"/>
      <c r="BN24" s="20">
        <v>12260601.380000001</v>
      </c>
      <c r="BO24" s="20">
        <v>1371437.81</v>
      </c>
      <c r="BP24" s="20"/>
      <c r="BQ24" s="20"/>
      <c r="BR24" s="20"/>
      <c r="BS24" s="20"/>
      <c r="BT24" s="20">
        <v>443736136.52999997</v>
      </c>
      <c r="BU24" s="20">
        <v>421359630.88</v>
      </c>
      <c r="BV24" s="20">
        <v>400080</v>
      </c>
      <c r="BW24" s="20"/>
      <c r="BX24" s="20"/>
      <c r="BY24" s="20"/>
      <c r="BZ24" s="20">
        <v>572767031.24000001</v>
      </c>
      <c r="CA24" s="20">
        <v>572738540.62</v>
      </c>
      <c r="CB24" s="20">
        <v>10306704.74</v>
      </c>
      <c r="CC24" s="20">
        <v>254043.1</v>
      </c>
      <c r="CD24" s="20">
        <v>1056180012.8</v>
      </c>
      <c r="CE24" s="20">
        <v>995723652.40999997</v>
      </c>
      <c r="CF24" s="20">
        <v>927109224.64999998</v>
      </c>
      <c r="CG24" s="20">
        <v>191121374.16</v>
      </c>
      <c r="CH24" s="19">
        <v>276.1422</v>
      </c>
      <c r="CI24" s="19">
        <v>82.205799999999996</v>
      </c>
    </row>
    <row r="25" spans="1:87" ht="15" customHeight="1" x14ac:dyDescent="0.25">
      <c r="A25" s="4"/>
      <c r="B25" s="2">
        <v>44911</v>
      </c>
      <c r="C25" s="1" t="s">
        <v>60</v>
      </c>
      <c r="D25" s="2">
        <v>44914</v>
      </c>
      <c r="E25" s="15">
        <f t="shared" si="0"/>
        <v>44914</v>
      </c>
      <c r="F25" s="20">
        <v>242704032.09999999</v>
      </c>
      <c r="G25" s="20">
        <v>155929756</v>
      </c>
      <c r="H25" s="20">
        <v>94336853.269999996</v>
      </c>
      <c r="I25" s="20">
        <v>0</v>
      </c>
      <c r="J25" s="20">
        <v>1403030255.3299999</v>
      </c>
      <c r="K25" s="20"/>
      <c r="L25" s="20"/>
      <c r="M25" s="20">
        <v>0</v>
      </c>
      <c r="N25" s="20">
        <v>747000000</v>
      </c>
      <c r="O25" s="20">
        <v>0</v>
      </c>
      <c r="P25" s="20"/>
      <c r="Q25" s="20">
        <v>0</v>
      </c>
      <c r="R25" s="20"/>
      <c r="S25" s="20"/>
      <c r="T25" s="20"/>
      <c r="U25" s="20"/>
      <c r="V25" s="20"/>
      <c r="W25" s="20"/>
      <c r="X25" s="20">
        <v>69147294.819999993</v>
      </c>
      <c r="Y25" s="20">
        <v>0</v>
      </c>
      <c r="Z25" s="20">
        <v>2417853591.4000001</v>
      </c>
      <c r="AA25" s="20">
        <v>155866633.91999999</v>
      </c>
      <c r="AB25" s="20">
        <v>90727694.230000004</v>
      </c>
      <c r="AC25" s="20">
        <v>26796704.59</v>
      </c>
      <c r="AD25" s="20">
        <v>806022516.33000004</v>
      </c>
      <c r="AE25" s="20">
        <v>42514939.539999999</v>
      </c>
      <c r="AF25" s="20"/>
      <c r="AG25" s="20"/>
      <c r="AH25" s="20"/>
      <c r="AI25" s="20"/>
      <c r="AJ25" s="20">
        <v>213448218.65000001</v>
      </c>
      <c r="AK25" s="20">
        <v>53685363.979999997</v>
      </c>
      <c r="AL25" s="20"/>
      <c r="AM25" s="20"/>
      <c r="AN25" s="20"/>
      <c r="AO25" s="20"/>
      <c r="AP25" s="20">
        <v>209291.5</v>
      </c>
      <c r="AQ25" s="20">
        <v>209291.5</v>
      </c>
      <c r="AR25" s="20"/>
      <c r="AS25" s="20"/>
      <c r="AT25" s="20"/>
      <c r="AU25" s="20"/>
      <c r="AV25" s="20">
        <v>208342880.18000001</v>
      </c>
      <c r="AW25" s="20">
        <v>4082833.33</v>
      </c>
      <c r="AX25" s="20">
        <v>22821073.23</v>
      </c>
      <c r="AY25" s="20">
        <v>19872485.359999999</v>
      </c>
      <c r="AZ25" s="20">
        <v>322421550.58999997</v>
      </c>
      <c r="BA25" s="20">
        <v>322421550.58999997</v>
      </c>
      <c r="BB25" s="20">
        <v>372256926.98000002</v>
      </c>
      <c r="BC25" s="20">
        <v>366083144.83999997</v>
      </c>
      <c r="BD25" s="20"/>
      <c r="BE25" s="20"/>
      <c r="BF25" s="20"/>
      <c r="BG25" s="20"/>
      <c r="BH25" s="20"/>
      <c r="BI25" s="20"/>
      <c r="BJ25" s="20">
        <v>2036250151.6900001</v>
      </c>
      <c r="BK25" s="20">
        <v>835666313.73000002</v>
      </c>
      <c r="BL25" s="20">
        <v>17618198.010000002</v>
      </c>
      <c r="BM25" s="20"/>
      <c r="BN25" s="20">
        <v>12554318.09</v>
      </c>
      <c r="BO25" s="20">
        <v>1371093.77</v>
      </c>
      <c r="BP25" s="20"/>
      <c r="BQ25" s="20"/>
      <c r="BR25" s="20"/>
      <c r="BS25" s="20"/>
      <c r="BT25" s="20">
        <v>736656194.42999995</v>
      </c>
      <c r="BU25" s="20">
        <v>691988521.27999997</v>
      </c>
      <c r="BV25" s="20">
        <v>400080</v>
      </c>
      <c r="BW25" s="20"/>
      <c r="BX25" s="20"/>
      <c r="BY25" s="20"/>
      <c r="BZ25" s="20">
        <v>377988933.54000002</v>
      </c>
      <c r="CA25" s="20">
        <v>377579033.27999997</v>
      </c>
      <c r="CB25" s="20">
        <v>7851970.9199999999</v>
      </c>
      <c r="CC25" s="20">
        <v>119369.04</v>
      </c>
      <c r="CD25" s="20">
        <v>1153069694.99</v>
      </c>
      <c r="CE25" s="20">
        <v>1071058017.37</v>
      </c>
      <c r="CF25" s="20">
        <v>883180456.70000005</v>
      </c>
      <c r="CG25" s="20">
        <v>208916578.43000001</v>
      </c>
      <c r="CH25" s="19">
        <v>273.76670000000001</v>
      </c>
      <c r="CI25" s="19">
        <v>74.607100000000003</v>
      </c>
    </row>
    <row r="26" spans="1:87" ht="15" customHeight="1" x14ac:dyDescent="0.25">
      <c r="A26" s="4"/>
      <c r="B26" s="2">
        <v>44914</v>
      </c>
      <c r="C26" s="1" t="s">
        <v>60</v>
      </c>
      <c r="D26" s="2">
        <v>44915</v>
      </c>
      <c r="E26" s="15">
        <f t="shared" si="0"/>
        <v>44915</v>
      </c>
      <c r="F26" s="20">
        <v>212690252.24000001</v>
      </c>
      <c r="G26" s="20">
        <v>150312618.24000001</v>
      </c>
      <c r="H26" s="20">
        <v>67265657.540000007</v>
      </c>
      <c r="I26" s="20">
        <v>0</v>
      </c>
      <c r="J26" s="20">
        <v>1339247791.8299999</v>
      </c>
      <c r="K26" s="20"/>
      <c r="L26" s="20"/>
      <c r="M26" s="20">
        <v>0</v>
      </c>
      <c r="N26" s="20">
        <v>1031000000</v>
      </c>
      <c r="O26" s="20">
        <v>0</v>
      </c>
      <c r="P26" s="20"/>
      <c r="Q26" s="20">
        <v>0</v>
      </c>
      <c r="R26" s="20"/>
      <c r="S26" s="20"/>
      <c r="T26" s="20"/>
      <c r="U26" s="20"/>
      <c r="V26" s="20"/>
      <c r="W26" s="20"/>
      <c r="X26" s="20">
        <v>69147294.819999993</v>
      </c>
      <c r="Y26" s="20">
        <v>0</v>
      </c>
      <c r="Z26" s="20">
        <v>2580986132.1500001</v>
      </c>
      <c r="AA26" s="20">
        <v>150249476</v>
      </c>
      <c r="AB26" s="20">
        <v>89799264.299999997</v>
      </c>
      <c r="AC26" s="20">
        <v>27158250.390000001</v>
      </c>
      <c r="AD26" s="20">
        <v>895775658.49000001</v>
      </c>
      <c r="AE26" s="20">
        <v>46012674.030000001</v>
      </c>
      <c r="AF26" s="20"/>
      <c r="AG26" s="20"/>
      <c r="AH26" s="20"/>
      <c r="AI26" s="20"/>
      <c r="AJ26" s="20">
        <v>205585656.81</v>
      </c>
      <c r="AK26" s="20">
        <v>53686179.68</v>
      </c>
      <c r="AL26" s="20"/>
      <c r="AM26" s="20"/>
      <c r="AN26" s="20"/>
      <c r="AO26" s="20"/>
      <c r="AP26" s="20">
        <v>209203.15</v>
      </c>
      <c r="AQ26" s="20">
        <v>209203.15</v>
      </c>
      <c r="AR26" s="20"/>
      <c r="AS26" s="20"/>
      <c r="AT26" s="20"/>
      <c r="AU26" s="20"/>
      <c r="AV26" s="20">
        <v>207619007.72</v>
      </c>
      <c r="AW26" s="20">
        <v>4082359.48</v>
      </c>
      <c r="AX26" s="20">
        <v>42537057.890000001</v>
      </c>
      <c r="AY26" s="20">
        <v>35497746.43</v>
      </c>
      <c r="AZ26" s="20">
        <v>201961470.18000001</v>
      </c>
      <c r="BA26" s="20">
        <v>201958755.09</v>
      </c>
      <c r="BB26" s="20">
        <v>43839801.049999997</v>
      </c>
      <c r="BC26" s="20">
        <v>35401132.539999999</v>
      </c>
      <c r="BD26" s="20"/>
      <c r="BE26" s="20"/>
      <c r="BF26" s="20"/>
      <c r="BG26" s="20"/>
      <c r="BH26" s="20"/>
      <c r="BI26" s="20"/>
      <c r="BJ26" s="20">
        <v>1687327119.5899999</v>
      </c>
      <c r="BK26" s="20">
        <v>404006300.79000002</v>
      </c>
      <c r="BL26" s="20">
        <v>16651622.949999999</v>
      </c>
      <c r="BM26" s="20"/>
      <c r="BN26" s="20">
        <v>12840136.67</v>
      </c>
      <c r="BO26" s="20">
        <v>1371016.69</v>
      </c>
      <c r="BP26" s="20"/>
      <c r="BQ26" s="20"/>
      <c r="BR26" s="20"/>
      <c r="BS26" s="20"/>
      <c r="BT26" s="20">
        <v>404094738.48000002</v>
      </c>
      <c r="BU26" s="20">
        <v>362340656.07999998</v>
      </c>
      <c r="BV26" s="20">
        <v>400080</v>
      </c>
      <c r="BW26" s="20"/>
      <c r="BX26" s="20"/>
      <c r="BY26" s="20"/>
      <c r="BZ26" s="20">
        <v>282749316.56</v>
      </c>
      <c r="CA26" s="20">
        <v>282451533.27999997</v>
      </c>
      <c r="CB26" s="20">
        <v>9871510.8100000005</v>
      </c>
      <c r="CC26" s="20">
        <v>184447.83</v>
      </c>
      <c r="CD26" s="20">
        <v>726607405.47000003</v>
      </c>
      <c r="CE26" s="20">
        <v>646347653.88</v>
      </c>
      <c r="CF26" s="20">
        <v>960719714.12</v>
      </c>
      <c r="CG26" s="20">
        <v>101001575.2</v>
      </c>
      <c r="CH26" s="19">
        <v>268.65129999999999</v>
      </c>
      <c r="CI26" s="19">
        <v>148.7595</v>
      </c>
    </row>
    <row r="27" spans="1:87" ht="15" customHeight="1" x14ac:dyDescent="0.25">
      <c r="A27" s="4"/>
      <c r="B27" s="2">
        <v>44915</v>
      </c>
      <c r="C27" s="1" t="s">
        <v>60</v>
      </c>
      <c r="D27" s="2">
        <v>44916</v>
      </c>
      <c r="E27" s="15">
        <f t="shared" si="0"/>
        <v>44916</v>
      </c>
      <c r="F27" s="20">
        <v>222508792.53</v>
      </c>
      <c r="G27" s="20">
        <v>149183141.22999999</v>
      </c>
      <c r="H27" s="20">
        <v>57651695.07</v>
      </c>
      <c r="I27" s="20">
        <v>0</v>
      </c>
      <c r="J27" s="20">
        <v>1340171557.3800001</v>
      </c>
      <c r="K27" s="20"/>
      <c r="L27" s="20"/>
      <c r="M27" s="20">
        <v>0</v>
      </c>
      <c r="N27" s="20">
        <v>999000000</v>
      </c>
      <c r="O27" s="20">
        <v>0</v>
      </c>
      <c r="P27" s="20"/>
      <c r="Q27" s="20">
        <v>0</v>
      </c>
      <c r="R27" s="20"/>
      <c r="S27" s="20"/>
      <c r="T27" s="20"/>
      <c r="U27" s="20"/>
      <c r="V27" s="20"/>
      <c r="W27" s="20"/>
      <c r="X27" s="20">
        <v>69147294.819999993</v>
      </c>
      <c r="Y27" s="20">
        <v>0</v>
      </c>
      <c r="Z27" s="20">
        <v>2550117153.4400001</v>
      </c>
      <c r="AA27" s="20">
        <v>149122676.91</v>
      </c>
      <c r="AB27" s="20">
        <v>89179610.870000005</v>
      </c>
      <c r="AC27" s="20">
        <v>26993204.75</v>
      </c>
      <c r="AD27" s="20">
        <v>875031775.38</v>
      </c>
      <c r="AE27" s="20">
        <v>44071919.219999999</v>
      </c>
      <c r="AF27" s="20"/>
      <c r="AG27" s="20"/>
      <c r="AH27" s="20"/>
      <c r="AI27" s="20"/>
      <c r="AJ27" s="20">
        <v>215057704.06999999</v>
      </c>
      <c r="AK27" s="20">
        <v>52771695.909999996</v>
      </c>
      <c r="AL27" s="20"/>
      <c r="AM27" s="20"/>
      <c r="AN27" s="20"/>
      <c r="AO27" s="20"/>
      <c r="AP27" s="20">
        <v>208927.35999999999</v>
      </c>
      <c r="AQ27" s="20">
        <v>208927.35999999999</v>
      </c>
      <c r="AR27" s="20"/>
      <c r="AS27" s="20"/>
      <c r="AT27" s="20"/>
      <c r="AU27" s="20"/>
      <c r="AV27" s="20">
        <v>205735807.22</v>
      </c>
      <c r="AW27" s="20">
        <v>2616430.02</v>
      </c>
      <c r="AX27" s="20">
        <v>38027375.310000002</v>
      </c>
      <c r="AY27" s="20">
        <v>34165554.640000001</v>
      </c>
      <c r="AZ27" s="20">
        <v>515757971.45999998</v>
      </c>
      <c r="BA27" s="20">
        <v>515757971.45999998</v>
      </c>
      <c r="BB27" s="20">
        <v>47268858.57</v>
      </c>
      <c r="BC27" s="20">
        <v>42373195.689999998</v>
      </c>
      <c r="BD27" s="20"/>
      <c r="BE27" s="20"/>
      <c r="BF27" s="20"/>
      <c r="BG27" s="20"/>
      <c r="BH27" s="20"/>
      <c r="BI27" s="20"/>
      <c r="BJ27" s="20">
        <v>1986268030.24</v>
      </c>
      <c r="BK27" s="20">
        <v>718958899.04999995</v>
      </c>
      <c r="BL27" s="20">
        <v>16765764.029999999</v>
      </c>
      <c r="BM27" s="20"/>
      <c r="BN27" s="20">
        <v>12799803.5</v>
      </c>
      <c r="BO27" s="20">
        <v>1370776.05</v>
      </c>
      <c r="BP27" s="20"/>
      <c r="BQ27" s="20"/>
      <c r="BR27" s="20"/>
      <c r="BS27" s="20"/>
      <c r="BT27" s="20">
        <v>474068917.11000001</v>
      </c>
      <c r="BU27" s="20">
        <v>437374613.27999997</v>
      </c>
      <c r="BV27" s="20">
        <v>400080</v>
      </c>
      <c r="BW27" s="20"/>
      <c r="BX27" s="20"/>
      <c r="BY27" s="20"/>
      <c r="BZ27" s="20">
        <v>517226163.27999997</v>
      </c>
      <c r="CA27" s="20">
        <v>516492067.37</v>
      </c>
      <c r="CB27" s="20">
        <v>10438315.699999999</v>
      </c>
      <c r="CC27" s="20">
        <v>161048.95999999999</v>
      </c>
      <c r="CD27" s="20">
        <v>1031699043.62</v>
      </c>
      <c r="CE27" s="20">
        <v>955398505.65999997</v>
      </c>
      <c r="CF27" s="20">
        <v>954568986.62</v>
      </c>
      <c r="CG27" s="20">
        <v>179739724.75999999</v>
      </c>
      <c r="CH27" s="19">
        <v>267.14850000000001</v>
      </c>
      <c r="CI27" s="19">
        <v>82.965900000000005</v>
      </c>
    </row>
    <row r="28" spans="1:87" ht="15" customHeight="1" x14ac:dyDescent="0.25">
      <c r="A28" s="4"/>
      <c r="B28" s="2">
        <v>44916</v>
      </c>
      <c r="C28" s="1" t="s">
        <v>60</v>
      </c>
      <c r="D28" s="2">
        <v>44917</v>
      </c>
      <c r="E28" s="15">
        <f t="shared" si="0"/>
        <v>44917</v>
      </c>
      <c r="F28" s="20">
        <v>239093390.71000001</v>
      </c>
      <c r="G28" s="20">
        <v>145948855.81</v>
      </c>
      <c r="H28" s="20">
        <v>73791969.430000007</v>
      </c>
      <c r="I28" s="20">
        <v>0</v>
      </c>
      <c r="J28" s="20">
        <v>1125219160.25</v>
      </c>
      <c r="K28" s="20"/>
      <c r="L28" s="20"/>
      <c r="M28" s="20">
        <v>0</v>
      </c>
      <c r="N28" s="20">
        <v>999000000</v>
      </c>
      <c r="O28" s="20">
        <v>0</v>
      </c>
      <c r="P28" s="20"/>
      <c r="Q28" s="20">
        <v>0</v>
      </c>
      <c r="R28" s="20"/>
      <c r="S28" s="20"/>
      <c r="T28" s="20"/>
      <c r="U28" s="20"/>
      <c r="V28" s="20"/>
      <c r="W28" s="20"/>
      <c r="X28" s="20">
        <v>69147294.819999993</v>
      </c>
      <c r="Y28" s="20">
        <v>0</v>
      </c>
      <c r="Z28" s="20">
        <v>2367891172.21</v>
      </c>
      <c r="AA28" s="20">
        <v>145889934.84999999</v>
      </c>
      <c r="AB28" s="20">
        <v>89018519.230000004</v>
      </c>
      <c r="AC28" s="20">
        <v>26687444.710000001</v>
      </c>
      <c r="AD28" s="20">
        <v>827593584.94000006</v>
      </c>
      <c r="AE28" s="20">
        <v>42415509.009999998</v>
      </c>
      <c r="AF28" s="20"/>
      <c r="AG28" s="20"/>
      <c r="AH28" s="20"/>
      <c r="AI28" s="20"/>
      <c r="AJ28" s="20">
        <v>198096158.34999999</v>
      </c>
      <c r="AK28" s="20">
        <v>52771830.289999999</v>
      </c>
      <c r="AL28" s="20"/>
      <c r="AM28" s="20"/>
      <c r="AN28" s="20"/>
      <c r="AO28" s="20"/>
      <c r="AP28" s="20">
        <v>209065.26</v>
      </c>
      <c r="AQ28" s="20">
        <v>209065.26</v>
      </c>
      <c r="AR28" s="20"/>
      <c r="AS28" s="20"/>
      <c r="AT28" s="20"/>
      <c r="AU28" s="20"/>
      <c r="AV28" s="20">
        <v>205320612.84999999</v>
      </c>
      <c r="AW28" s="20">
        <v>2617169.69</v>
      </c>
      <c r="AX28" s="20">
        <v>38843240.420000002</v>
      </c>
      <c r="AY28" s="20">
        <v>34823572.170000002</v>
      </c>
      <c r="AZ28" s="20">
        <v>601580072.38</v>
      </c>
      <c r="BA28" s="20">
        <v>601536255.62</v>
      </c>
      <c r="BB28" s="20">
        <v>149606477.24000001</v>
      </c>
      <c r="BC28" s="20">
        <v>142927302.72999999</v>
      </c>
      <c r="BD28" s="20"/>
      <c r="BE28" s="20"/>
      <c r="BF28" s="20"/>
      <c r="BG28" s="20"/>
      <c r="BH28" s="20"/>
      <c r="BI28" s="20"/>
      <c r="BJ28" s="20">
        <v>2110267730.6700001</v>
      </c>
      <c r="BK28" s="20">
        <v>903988149.48000002</v>
      </c>
      <c r="BL28" s="20">
        <v>16704116.77</v>
      </c>
      <c r="BM28" s="20"/>
      <c r="BN28" s="20">
        <v>12803863.59</v>
      </c>
      <c r="BO28" s="20">
        <v>1370896.37</v>
      </c>
      <c r="BP28" s="20"/>
      <c r="BQ28" s="20"/>
      <c r="BR28" s="20"/>
      <c r="BS28" s="20"/>
      <c r="BT28" s="20">
        <v>435957487.33999997</v>
      </c>
      <c r="BU28" s="20">
        <v>400358564.37</v>
      </c>
      <c r="BV28" s="20">
        <v>400080</v>
      </c>
      <c r="BW28" s="20"/>
      <c r="BX28" s="20"/>
      <c r="BY28" s="20"/>
      <c r="BZ28" s="20">
        <v>650502010.39999998</v>
      </c>
      <c r="CA28" s="20">
        <v>649677845.94000006</v>
      </c>
      <c r="CB28" s="20">
        <v>113928977.79000001</v>
      </c>
      <c r="CC28" s="20">
        <v>105016871.22</v>
      </c>
      <c r="CD28" s="20">
        <v>1230296535.8900001</v>
      </c>
      <c r="CE28" s="20">
        <v>1156424177.9000001</v>
      </c>
      <c r="CF28" s="20">
        <v>879971194.77999997</v>
      </c>
      <c r="CG28" s="20">
        <v>225997037.37</v>
      </c>
      <c r="CH28" s="19">
        <v>269.0874</v>
      </c>
      <c r="CI28" s="19">
        <v>64.553899999999999</v>
      </c>
    </row>
    <row r="29" spans="1:87" ht="15" customHeight="1" x14ac:dyDescent="0.25">
      <c r="A29" s="4"/>
      <c r="B29" s="2">
        <v>44917</v>
      </c>
      <c r="C29" s="1" t="s">
        <v>60</v>
      </c>
      <c r="D29" s="2">
        <v>44918</v>
      </c>
      <c r="E29" s="15">
        <f t="shared" si="0"/>
        <v>44918</v>
      </c>
      <c r="F29" s="20">
        <v>212027835.47999999</v>
      </c>
      <c r="G29" s="20">
        <v>145331615.28</v>
      </c>
      <c r="H29" s="20">
        <v>63108489.939999998</v>
      </c>
      <c r="I29" s="20">
        <v>0</v>
      </c>
      <c r="J29" s="20">
        <v>1137253239.3699999</v>
      </c>
      <c r="K29" s="20"/>
      <c r="L29" s="20"/>
      <c r="M29" s="20">
        <v>0</v>
      </c>
      <c r="N29" s="20">
        <v>999000000</v>
      </c>
      <c r="O29" s="20">
        <v>0</v>
      </c>
      <c r="P29" s="20"/>
      <c r="Q29" s="20">
        <v>0</v>
      </c>
      <c r="R29" s="20"/>
      <c r="S29" s="20"/>
      <c r="T29" s="20"/>
      <c r="U29" s="20"/>
      <c r="V29" s="20"/>
      <c r="W29" s="20"/>
      <c r="X29" s="20">
        <v>69147294.819999993</v>
      </c>
      <c r="Y29" s="20">
        <v>0</v>
      </c>
      <c r="Z29" s="20">
        <v>2342177689.4099998</v>
      </c>
      <c r="AA29" s="20">
        <v>145274167.12</v>
      </c>
      <c r="AB29" s="20">
        <v>89101549.25</v>
      </c>
      <c r="AC29" s="20">
        <v>27017907.809999999</v>
      </c>
      <c r="AD29" s="20">
        <v>847726209.99000001</v>
      </c>
      <c r="AE29" s="20">
        <v>69612747</v>
      </c>
      <c r="AF29" s="20"/>
      <c r="AG29" s="20"/>
      <c r="AH29" s="20"/>
      <c r="AI29" s="20"/>
      <c r="AJ29" s="20">
        <v>183156569.33000001</v>
      </c>
      <c r="AK29" s="20">
        <v>52772137.380000003</v>
      </c>
      <c r="AL29" s="20"/>
      <c r="AM29" s="20"/>
      <c r="AN29" s="20"/>
      <c r="AO29" s="20"/>
      <c r="AP29" s="20">
        <v>209380.37</v>
      </c>
      <c r="AQ29" s="20">
        <v>209380.37</v>
      </c>
      <c r="AR29" s="20"/>
      <c r="AS29" s="20"/>
      <c r="AT29" s="20"/>
      <c r="AU29" s="20"/>
      <c r="AV29" s="20">
        <v>198208413.90000001</v>
      </c>
      <c r="AW29" s="20">
        <v>2618859.9700000002</v>
      </c>
      <c r="AX29" s="20">
        <v>49974639.039999999</v>
      </c>
      <c r="AY29" s="20">
        <v>45709113.369999997</v>
      </c>
      <c r="AZ29" s="20">
        <v>310873365.24000001</v>
      </c>
      <c r="BA29" s="20">
        <v>310873365.24000001</v>
      </c>
      <c r="BB29" s="20">
        <v>51232935.649999999</v>
      </c>
      <c r="BC29" s="20">
        <v>44455701.899999999</v>
      </c>
      <c r="BD29" s="20"/>
      <c r="BE29" s="20"/>
      <c r="BF29" s="20"/>
      <c r="BG29" s="20"/>
      <c r="BH29" s="20"/>
      <c r="BI29" s="20"/>
      <c r="BJ29" s="20">
        <v>1730483062.77</v>
      </c>
      <c r="BK29" s="20">
        <v>553269213.03999996</v>
      </c>
      <c r="BL29" s="20">
        <v>16275532.43</v>
      </c>
      <c r="BM29" s="20"/>
      <c r="BN29" s="20">
        <v>12743168.369999999</v>
      </c>
      <c r="BO29" s="20">
        <v>1371171.32</v>
      </c>
      <c r="BP29" s="20"/>
      <c r="BQ29" s="20"/>
      <c r="BR29" s="20"/>
      <c r="BS29" s="20"/>
      <c r="BT29" s="20">
        <v>559397098.01999998</v>
      </c>
      <c r="BU29" s="20">
        <v>527345705.37</v>
      </c>
      <c r="BV29" s="20">
        <v>400080</v>
      </c>
      <c r="BW29" s="20"/>
      <c r="BX29" s="20"/>
      <c r="BY29" s="20"/>
      <c r="BZ29" s="20">
        <v>311701787.08999997</v>
      </c>
      <c r="CA29" s="20">
        <v>311143946.36000001</v>
      </c>
      <c r="CB29" s="20">
        <v>16035523.59</v>
      </c>
      <c r="CC29" s="20">
        <v>339745.77</v>
      </c>
      <c r="CD29" s="20">
        <v>916553189.5</v>
      </c>
      <c r="CE29" s="20">
        <v>840200568.82000005</v>
      </c>
      <c r="CF29" s="20">
        <v>813929873.26999998</v>
      </c>
      <c r="CG29" s="20">
        <v>138317303.25999999</v>
      </c>
      <c r="CH29" s="19">
        <v>287.76159999999999</v>
      </c>
      <c r="CI29" s="19">
        <v>105.0296</v>
      </c>
    </row>
    <row r="30" spans="1:87" ht="15" customHeight="1" x14ac:dyDescent="0.25">
      <c r="A30" s="4"/>
      <c r="B30" s="2">
        <v>44918</v>
      </c>
      <c r="C30" s="1" t="s">
        <v>60</v>
      </c>
      <c r="D30" s="2">
        <v>44921</v>
      </c>
      <c r="E30" s="15">
        <f t="shared" si="0"/>
        <v>44921</v>
      </c>
      <c r="F30" s="20">
        <v>225826732.96000001</v>
      </c>
      <c r="G30" s="20">
        <v>143625484.86000001</v>
      </c>
      <c r="H30" s="20">
        <v>1052861381.61</v>
      </c>
      <c r="I30" s="20">
        <v>0</v>
      </c>
      <c r="J30" s="20">
        <v>1130656374.8699999</v>
      </c>
      <c r="K30" s="20"/>
      <c r="L30" s="20"/>
      <c r="M30" s="20">
        <v>0</v>
      </c>
      <c r="N30" s="20"/>
      <c r="O30" s="20">
        <v>0</v>
      </c>
      <c r="P30" s="20"/>
      <c r="Q30" s="20">
        <v>0</v>
      </c>
      <c r="R30" s="20"/>
      <c r="S30" s="20"/>
      <c r="T30" s="20"/>
      <c r="U30" s="20"/>
      <c r="V30" s="20"/>
      <c r="W30" s="20"/>
      <c r="X30" s="20">
        <v>69147294.819999993</v>
      </c>
      <c r="Y30" s="20">
        <v>0</v>
      </c>
      <c r="Z30" s="20">
        <v>2340132969.0999999</v>
      </c>
      <c r="AA30" s="20">
        <v>143568391.74000001</v>
      </c>
      <c r="AB30" s="20">
        <v>91056584.849999994</v>
      </c>
      <c r="AC30" s="20">
        <v>29321225.449999999</v>
      </c>
      <c r="AD30" s="20">
        <v>832981702.60000002</v>
      </c>
      <c r="AE30" s="20">
        <v>44907772.68</v>
      </c>
      <c r="AF30" s="20"/>
      <c r="AG30" s="20"/>
      <c r="AH30" s="20"/>
      <c r="AI30" s="20"/>
      <c r="AJ30" s="20">
        <v>170054002.44999999</v>
      </c>
      <c r="AK30" s="20">
        <v>55414140.82</v>
      </c>
      <c r="AL30" s="20"/>
      <c r="AM30" s="20"/>
      <c r="AN30" s="20"/>
      <c r="AO30" s="20"/>
      <c r="AP30" s="20">
        <v>209518.27</v>
      </c>
      <c r="AQ30" s="20">
        <v>209518.27</v>
      </c>
      <c r="AR30" s="20"/>
      <c r="AS30" s="20"/>
      <c r="AT30" s="20"/>
      <c r="AU30" s="20"/>
      <c r="AV30" s="20">
        <v>196967492.09999999</v>
      </c>
      <c r="AW30" s="20">
        <v>6484802.2800000003</v>
      </c>
      <c r="AX30" s="20">
        <v>62122041.670000002</v>
      </c>
      <c r="AY30" s="20">
        <v>58238651.939999998</v>
      </c>
      <c r="AZ30" s="20"/>
      <c r="BA30" s="20"/>
      <c r="BB30" s="20">
        <v>59483377.630000003</v>
      </c>
      <c r="BC30" s="20">
        <v>52901182.530000001</v>
      </c>
      <c r="BD30" s="20"/>
      <c r="BE30" s="20"/>
      <c r="BF30" s="20"/>
      <c r="BG30" s="20"/>
      <c r="BH30" s="20"/>
      <c r="BI30" s="20"/>
      <c r="BJ30" s="20">
        <v>1412874719.5699999</v>
      </c>
      <c r="BK30" s="20">
        <v>247477293.97</v>
      </c>
      <c r="BL30" s="20">
        <v>17497316.48</v>
      </c>
      <c r="BM30" s="20"/>
      <c r="BN30" s="20">
        <v>12428377.1</v>
      </c>
      <c r="BO30" s="20">
        <v>1371291.64</v>
      </c>
      <c r="BP30" s="20"/>
      <c r="BQ30" s="20"/>
      <c r="BR30" s="20"/>
      <c r="BS30" s="20"/>
      <c r="BT30" s="20">
        <v>553914913.23000002</v>
      </c>
      <c r="BU30" s="20">
        <v>514350628.73000002</v>
      </c>
      <c r="BV30" s="20">
        <v>400080</v>
      </c>
      <c r="BW30" s="20"/>
      <c r="BX30" s="20"/>
      <c r="BY30" s="20"/>
      <c r="BZ30" s="20"/>
      <c r="CA30" s="20"/>
      <c r="CB30" s="20">
        <v>10491985.52</v>
      </c>
      <c r="CC30" s="20">
        <v>277283.78999999998</v>
      </c>
      <c r="CD30" s="20">
        <v>594732672.33000004</v>
      </c>
      <c r="CE30" s="20">
        <v>515999204.16000003</v>
      </c>
      <c r="CF30" s="20">
        <v>818142047.24000001</v>
      </c>
      <c r="CG30" s="20">
        <v>61869323.490000002</v>
      </c>
      <c r="CH30" s="19">
        <v>286.03019999999998</v>
      </c>
      <c r="CI30" s="19">
        <v>232.05099999999999</v>
      </c>
    </row>
    <row r="31" spans="1:87" ht="15" customHeight="1" x14ac:dyDescent="0.25">
      <c r="A31" s="4"/>
      <c r="B31" s="2">
        <v>44921</v>
      </c>
      <c r="C31" s="1" t="s">
        <v>60</v>
      </c>
      <c r="D31" s="2">
        <v>44922</v>
      </c>
      <c r="E31" s="15">
        <f t="shared" si="0"/>
        <v>44922</v>
      </c>
      <c r="F31" s="20">
        <v>203564913.86000001</v>
      </c>
      <c r="G31" s="20">
        <v>143583107.56</v>
      </c>
      <c r="H31" s="20">
        <v>168005051.93000001</v>
      </c>
      <c r="I31" s="20">
        <v>0</v>
      </c>
      <c r="J31" s="20">
        <v>1151678301.3699999</v>
      </c>
      <c r="K31" s="20"/>
      <c r="L31" s="20"/>
      <c r="M31" s="20">
        <v>0</v>
      </c>
      <c r="N31" s="20">
        <v>1555000000</v>
      </c>
      <c r="O31" s="20">
        <v>0</v>
      </c>
      <c r="P31" s="20"/>
      <c r="Q31" s="20">
        <v>0</v>
      </c>
      <c r="R31" s="20"/>
      <c r="S31" s="20"/>
      <c r="T31" s="20"/>
      <c r="U31" s="20"/>
      <c r="V31" s="20"/>
      <c r="W31" s="20"/>
      <c r="X31" s="20">
        <v>69147294.819999993</v>
      </c>
      <c r="Y31" s="20">
        <v>0</v>
      </c>
      <c r="Z31" s="20">
        <v>3009034846.1799998</v>
      </c>
      <c r="AA31" s="20">
        <v>143524113.80000001</v>
      </c>
      <c r="AB31" s="20">
        <v>89286074.700000003</v>
      </c>
      <c r="AC31" s="20">
        <v>29100082.460000001</v>
      </c>
      <c r="AD31" s="20">
        <v>1111255923.74</v>
      </c>
      <c r="AE31" s="20">
        <v>41845207.049999997</v>
      </c>
      <c r="AF31" s="20"/>
      <c r="AG31" s="20"/>
      <c r="AH31" s="20"/>
      <c r="AI31" s="20"/>
      <c r="AJ31" s="20">
        <v>168243448.37</v>
      </c>
      <c r="AK31" s="20">
        <v>55803561.579999998</v>
      </c>
      <c r="AL31" s="20"/>
      <c r="AM31" s="20"/>
      <c r="AN31" s="20"/>
      <c r="AO31" s="20"/>
      <c r="AP31" s="20">
        <v>209183.22</v>
      </c>
      <c r="AQ31" s="20">
        <v>209183.22</v>
      </c>
      <c r="AR31" s="20"/>
      <c r="AS31" s="20"/>
      <c r="AT31" s="20"/>
      <c r="AU31" s="20"/>
      <c r="AV31" s="20">
        <v>197112986.28</v>
      </c>
      <c r="AW31" s="20">
        <v>6476824.1500000004</v>
      </c>
      <c r="AX31" s="20">
        <v>42265479.229999997</v>
      </c>
      <c r="AY31" s="20">
        <v>34226153.43</v>
      </c>
      <c r="AZ31" s="20"/>
      <c r="BA31" s="20"/>
      <c r="BB31" s="20">
        <v>36575034.189999998</v>
      </c>
      <c r="BC31" s="20">
        <v>25704489.370000001</v>
      </c>
      <c r="BD31" s="20"/>
      <c r="BE31" s="20"/>
      <c r="BF31" s="20"/>
      <c r="BG31" s="20"/>
      <c r="BH31" s="20"/>
      <c r="BI31" s="20"/>
      <c r="BJ31" s="20">
        <v>1644948129.73</v>
      </c>
      <c r="BK31" s="20">
        <v>193365501.25999999</v>
      </c>
      <c r="BL31" s="20">
        <v>16965734.170000002</v>
      </c>
      <c r="BM31" s="20"/>
      <c r="BN31" s="20">
        <v>15592582.859999999</v>
      </c>
      <c r="BO31" s="20">
        <v>1370999.3</v>
      </c>
      <c r="BP31" s="20"/>
      <c r="BQ31" s="20"/>
      <c r="BR31" s="20"/>
      <c r="BS31" s="20"/>
      <c r="BT31" s="20">
        <v>599724911.38</v>
      </c>
      <c r="BU31" s="20">
        <v>463694570.67000002</v>
      </c>
      <c r="BV31" s="20">
        <v>400080</v>
      </c>
      <c r="BW31" s="20"/>
      <c r="BX31" s="20"/>
      <c r="BY31" s="20"/>
      <c r="BZ31" s="20"/>
      <c r="CA31" s="20"/>
      <c r="CB31" s="20">
        <v>10725629.970000001</v>
      </c>
      <c r="CC31" s="20">
        <v>406115.8</v>
      </c>
      <c r="CD31" s="20">
        <v>643408938.38</v>
      </c>
      <c r="CE31" s="20">
        <v>465471685.76999998</v>
      </c>
      <c r="CF31" s="20">
        <v>1001539191.35</v>
      </c>
      <c r="CG31" s="20">
        <v>48341375.310000002</v>
      </c>
      <c r="CH31" s="19">
        <v>300.44099999999997</v>
      </c>
      <c r="CI31" s="19">
        <v>296.89699999999999</v>
      </c>
    </row>
    <row r="32" spans="1:87" ht="15" customHeight="1" x14ac:dyDescent="0.25">
      <c r="A32" s="4"/>
      <c r="B32" s="2">
        <v>44922</v>
      </c>
      <c r="C32" s="1" t="s">
        <v>60</v>
      </c>
      <c r="D32" s="2">
        <v>44923</v>
      </c>
      <c r="E32" s="15">
        <f t="shared" si="0"/>
        <v>44923</v>
      </c>
      <c r="F32" s="20">
        <v>211167981.63999999</v>
      </c>
      <c r="G32" s="20">
        <v>148423932.63999999</v>
      </c>
      <c r="H32" s="20">
        <v>82618226.930000007</v>
      </c>
      <c r="I32" s="20">
        <v>0</v>
      </c>
      <c r="J32" s="20">
        <v>1078105704.3699999</v>
      </c>
      <c r="K32" s="20"/>
      <c r="L32" s="20"/>
      <c r="M32" s="20">
        <v>0</v>
      </c>
      <c r="N32" s="20">
        <v>1222000000</v>
      </c>
      <c r="O32" s="20">
        <v>0</v>
      </c>
      <c r="P32" s="20"/>
      <c r="Q32" s="20">
        <v>0</v>
      </c>
      <c r="R32" s="20"/>
      <c r="S32" s="20"/>
      <c r="T32" s="20"/>
      <c r="U32" s="20"/>
      <c r="V32" s="20"/>
      <c r="W32" s="20"/>
      <c r="X32" s="20">
        <v>69147294.819999993</v>
      </c>
      <c r="Y32" s="20">
        <v>0</v>
      </c>
      <c r="Z32" s="20">
        <v>2524677847.96</v>
      </c>
      <c r="AA32" s="20">
        <v>148364294.88</v>
      </c>
      <c r="AB32" s="20">
        <v>90343427.709999993</v>
      </c>
      <c r="AC32" s="20">
        <v>28942827.350000001</v>
      </c>
      <c r="AD32" s="20">
        <v>943822343.47000003</v>
      </c>
      <c r="AE32" s="20">
        <v>48282642.350000001</v>
      </c>
      <c r="AF32" s="20"/>
      <c r="AG32" s="20"/>
      <c r="AH32" s="20"/>
      <c r="AI32" s="20"/>
      <c r="AJ32" s="20">
        <v>135683622.83000001</v>
      </c>
      <c r="AK32" s="20">
        <v>45034233.140000001</v>
      </c>
      <c r="AL32" s="20"/>
      <c r="AM32" s="20"/>
      <c r="AN32" s="20"/>
      <c r="AO32" s="20"/>
      <c r="AP32" s="20">
        <v>209232.78</v>
      </c>
      <c r="AQ32" s="20">
        <v>209232.78</v>
      </c>
      <c r="AR32" s="20"/>
      <c r="AS32" s="20"/>
      <c r="AT32" s="20"/>
      <c r="AU32" s="20"/>
      <c r="AV32" s="20">
        <v>174441831.78</v>
      </c>
      <c r="AW32" s="20">
        <v>6478004.1900000004</v>
      </c>
      <c r="AX32" s="20">
        <v>31994609.079999998</v>
      </c>
      <c r="AY32" s="20">
        <v>27683159.920000002</v>
      </c>
      <c r="AZ32" s="20">
        <v>311052577.75999999</v>
      </c>
      <c r="BA32" s="20">
        <v>310899088.88</v>
      </c>
      <c r="BB32" s="20">
        <v>103445317.67</v>
      </c>
      <c r="BC32" s="20">
        <v>99154316.359999999</v>
      </c>
      <c r="BD32" s="20"/>
      <c r="BE32" s="20"/>
      <c r="BF32" s="20"/>
      <c r="BG32" s="20"/>
      <c r="BH32" s="20"/>
      <c r="BI32" s="20"/>
      <c r="BJ32" s="20">
        <v>1790992963.0799999</v>
      </c>
      <c r="BK32" s="20">
        <v>566683504.97000003</v>
      </c>
      <c r="BL32" s="20">
        <v>17022752.27</v>
      </c>
      <c r="BM32" s="20"/>
      <c r="BN32" s="20">
        <v>15041053.77</v>
      </c>
      <c r="BO32" s="20">
        <v>1371042.54</v>
      </c>
      <c r="BP32" s="20"/>
      <c r="BQ32" s="20"/>
      <c r="BR32" s="20"/>
      <c r="BS32" s="20"/>
      <c r="BT32" s="20">
        <v>673054211.27999997</v>
      </c>
      <c r="BU32" s="20">
        <v>494190156.25999999</v>
      </c>
      <c r="BV32" s="20">
        <v>400080</v>
      </c>
      <c r="BW32" s="20"/>
      <c r="BX32" s="20"/>
      <c r="BY32" s="20"/>
      <c r="BZ32" s="20">
        <v>363433308.07999998</v>
      </c>
      <c r="CA32" s="20">
        <v>362687474.04000002</v>
      </c>
      <c r="CB32" s="20">
        <v>10451699.289999999</v>
      </c>
      <c r="CC32" s="20">
        <v>503134.97</v>
      </c>
      <c r="CD32" s="20">
        <v>1079403104.6900001</v>
      </c>
      <c r="CE32" s="20">
        <v>858751807.80999994</v>
      </c>
      <c r="CF32" s="20">
        <v>711589858.38999999</v>
      </c>
      <c r="CG32" s="20">
        <v>141670876.24000001</v>
      </c>
      <c r="CH32" s="19">
        <v>354.79399999999998</v>
      </c>
      <c r="CI32" s="19">
        <v>104.7246</v>
      </c>
    </row>
    <row r="33" spans="1:87" ht="15" customHeight="1" x14ac:dyDescent="0.25">
      <c r="A33" s="4"/>
      <c r="B33" s="2">
        <v>44923</v>
      </c>
      <c r="C33" s="1" t="s">
        <v>60</v>
      </c>
      <c r="D33" s="2">
        <v>44924</v>
      </c>
      <c r="E33" s="15">
        <f t="shared" si="0"/>
        <v>44924</v>
      </c>
      <c r="F33" s="20">
        <v>224203228.18000001</v>
      </c>
      <c r="G33" s="20">
        <v>153415915.68000001</v>
      </c>
      <c r="H33" s="20">
        <v>906774390.60000002</v>
      </c>
      <c r="I33" s="20">
        <v>0</v>
      </c>
      <c r="J33" s="20">
        <v>1107267507.8699999</v>
      </c>
      <c r="K33" s="20"/>
      <c r="L33" s="20"/>
      <c r="M33" s="20">
        <v>0</v>
      </c>
      <c r="N33" s="20">
        <v>1050000000</v>
      </c>
      <c r="O33" s="20">
        <v>0</v>
      </c>
      <c r="P33" s="20"/>
      <c r="Q33" s="20">
        <v>0</v>
      </c>
      <c r="R33" s="20"/>
      <c r="S33" s="20"/>
      <c r="T33" s="20"/>
      <c r="U33" s="20"/>
      <c r="V33" s="20"/>
      <c r="W33" s="20"/>
      <c r="X33" s="20">
        <v>69147294.819999993</v>
      </c>
      <c r="Y33" s="20">
        <v>0</v>
      </c>
      <c r="Z33" s="20">
        <v>3219032603.9099998</v>
      </c>
      <c r="AA33" s="20">
        <v>153357820.16</v>
      </c>
      <c r="AB33" s="20">
        <v>93236623.579999998</v>
      </c>
      <c r="AC33" s="20">
        <v>28927766.890000001</v>
      </c>
      <c r="AD33" s="20">
        <v>1233677914.78</v>
      </c>
      <c r="AE33" s="20">
        <v>57554680.100000001</v>
      </c>
      <c r="AF33" s="20"/>
      <c r="AG33" s="20"/>
      <c r="AH33" s="20"/>
      <c r="AI33" s="20"/>
      <c r="AJ33" s="20">
        <v>159139633.13999999</v>
      </c>
      <c r="AK33" s="20">
        <v>43970293.880000003</v>
      </c>
      <c r="AL33" s="20"/>
      <c r="AM33" s="20"/>
      <c r="AN33" s="20"/>
      <c r="AO33" s="20"/>
      <c r="AP33" s="20">
        <v>209459.02</v>
      </c>
      <c r="AQ33" s="20">
        <v>209459.02</v>
      </c>
      <c r="AR33" s="20"/>
      <c r="AS33" s="20"/>
      <c r="AT33" s="20"/>
      <c r="AU33" s="20"/>
      <c r="AV33" s="20">
        <v>100808015.81999999</v>
      </c>
      <c r="AW33" s="20">
        <v>6364614.9800000004</v>
      </c>
      <c r="AX33" s="20">
        <v>36994491.399999999</v>
      </c>
      <c r="AY33" s="20">
        <v>32365877.48</v>
      </c>
      <c r="AZ33" s="20">
        <v>38885200</v>
      </c>
      <c r="BA33" s="20">
        <v>38885200</v>
      </c>
      <c r="BB33" s="20">
        <v>80897799.329999998</v>
      </c>
      <c r="BC33" s="20">
        <v>76536078.079999998</v>
      </c>
      <c r="BD33" s="20"/>
      <c r="BE33" s="20"/>
      <c r="BF33" s="20"/>
      <c r="BG33" s="20"/>
      <c r="BH33" s="20"/>
      <c r="BI33" s="20"/>
      <c r="BJ33" s="20">
        <v>1743849137.0699999</v>
      </c>
      <c r="BK33" s="20">
        <v>284813970.43000001</v>
      </c>
      <c r="BL33" s="20">
        <v>17196232.859999999</v>
      </c>
      <c r="BM33" s="20"/>
      <c r="BN33" s="20">
        <v>15034230.970000001</v>
      </c>
      <c r="BO33" s="20">
        <v>1371239.94</v>
      </c>
      <c r="BP33" s="20"/>
      <c r="BQ33" s="20"/>
      <c r="BR33" s="20"/>
      <c r="BS33" s="20"/>
      <c r="BT33" s="20">
        <v>705546058.97000003</v>
      </c>
      <c r="BU33" s="20">
        <v>478748189.19999999</v>
      </c>
      <c r="BV33" s="20">
        <v>400080</v>
      </c>
      <c r="BW33" s="20"/>
      <c r="BX33" s="20"/>
      <c r="BY33" s="20"/>
      <c r="BZ33" s="20">
        <v>106730965.2</v>
      </c>
      <c r="CA33" s="20">
        <v>106634037.59999999</v>
      </c>
      <c r="CB33" s="20">
        <v>14475395.560000001</v>
      </c>
      <c r="CC33" s="20">
        <v>561071.73</v>
      </c>
      <c r="CD33" s="20">
        <v>859382963.55999994</v>
      </c>
      <c r="CE33" s="20">
        <v>587314538.47000003</v>
      </c>
      <c r="CF33" s="20">
        <v>884466173.50999999</v>
      </c>
      <c r="CG33" s="20">
        <v>71203492.609999999</v>
      </c>
      <c r="CH33" s="19">
        <v>363.952</v>
      </c>
      <c r="CI33" s="19">
        <v>215.37960000000001</v>
      </c>
    </row>
    <row r="34" spans="1:87" ht="15" customHeight="1" x14ac:dyDescent="0.25">
      <c r="A34" s="4"/>
      <c r="B34" s="2">
        <v>44924</v>
      </c>
      <c r="C34" s="1" t="s">
        <v>60</v>
      </c>
      <c r="D34" s="2">
        <v>44925</v>
      </c>
      <c r="E34" s="15">
        <f t="shared" si="0"/>
        <v>44925</v>
      </c>
      <c r="F34" s="20">
        <v>217379587.22999999</v>
      </c>
      <c r="G34" s="20">
        <v>144176083.83000001</v>
      </c>
      <c r="H34" s="20">
        <v>444098549.44999999</v>
      </c>
      <c r="I34" s="20">
        <v>0</v>
      </c>
      <c r="J34" s="20">
        <v>1277537049.75</v>
      </c>
      <c r="K34" s="20"/>
      <c r="L34" s="20"/>
      <c r="M34" s="20">
        <v>0</v>
      </c>
      <c r="N34" s="20">
        <v>1606000000</v>
      </c>
      <c r="O34" s="20">
        <v>0</v>
      </c>
      <c r="P34" s="20"/>
      <c r="Q34" s="20">
        <v>0</v>
      </c>
      <c r="R34" s="20"/>
      <c r="S34" s="20"/>
      <c r="T34" s="20"/>
      <c r="U34" s="20"/>
      <c r="V34" s="20"/>
      <c r="W34" s="20"/>
      <c r="X34" s="20">
        <v>69147294.819999993</v>
      </c>
      <c r="Y34" s="20">
        <v>0</v>
      </c>
      <c r="Z34" s="20">
        <v>3475803906.8899999</v>
      </c>
      <c r="AA34" s="20">
        <v>144119231.50999999</v>
      </c>
      <c r="AB34" s="20">
        <v>90917679.680000007</v>
      </c>
      <c r="AC34" s="20">
        <v>28229831</v>
      </c>
      <c r="AD34" s="20">
        <v>1337229524.3800001</v>
      </c>
      <c r="AE34" s="20">
        <v>46657596.990000002</v>
      </c>
      <c r="AF34" s="20"/>
      <c r="AG34" s="20"/>
      <c r="AH34" s="20"/>
      <c r="AI34" s="20"/>
      <c r="AJ34" s="20">
        <v>141360151.13999999</v>
      </c>
      <c r="AK34" s="20">
        <v>43976450.93</v>
      </c>
      <c r="AL34" s="20"/>
      <c r="AM34" s="20"/>
      <c r="AN34" s="20"/>
      <c r="AO34" s="20"/>
      <c r="AP34" s="20">
        <v>209774.13</v>
      </c>
      <c r="AQ34" s="20">
        <v>209774.13</v>
      </c>
      <c r="AR34" s="20"/>
      <c r="AS34" s="20"/>
      <c r="AT34" s="20"/>
      <c r="AU34" s="20"/>
      <c r="AV34" s="20">
        <v>74524550.689999998</v>
      </c>
      <c r="AW34" s="20">
        <v>6372118.5300000003</v>
      </c>
      <c r="AX34" s="20">
        <v>38338708.990000002</v>
      </c>
      <c r="AY34" s="20">
        <v>33498435.539999999</v>
      </c>
      <c r="AZ34" s="20"/>
      <c r="BA34" s="20"/>
      <c r="BB34" s="20">
        <v>171699866.91999999</v>
      </c>
      <c r="BC34" s="20">
        <v>167792940.02000001</v>
      </c>
      <c r="BD34" s="20"/>
      <c r="BE34" s="20"/>
      <c r="BF34" s="20"/>
      <c r="BG34" s="20"/>
      <c r="BH34" s="20"/>
      <c r="BI34" s="20"/>
      <c r="BJ34" s="20">
        <v>1854280255.9300001</v>
      </c>
      <c r="BK34" s="20">
        <v>326737147.13999999</v>
      </c>
      <c r="BL34" s="20">
        <v>20024832.859999999</v>
      </c>
      <c r="BM34" s="20"/>
      <c r="BN34" s="20">
        <v>15133793.109999999</v>
      </c>
      <c r="BO34" s="20">
        <v>1371514.89</v>
      </c>
      <c r="BP34" s="20"/>
      <c r="BQ34" s="20"/>
      <c r="BR34" s="20"/>
      <c r="BS34" s="20"/>
      <c r="BT34" s="20">
        <v>678609000.63</v>
      </c>
      <c r="BU34" s="20">
        <v>474355305.25</v>
      </c>
      <c r="BV34" s="20">
        <v>400080</v>
      </c>
      <c r="BW34" s="20"/>
      <c r="BX34" s="20"/>
      <c r="BY34" s="20"/>
      <c r="BZ34" s="20">
        <v>142589674</v>
      </c>
      <c r="CA34" s="20">
        <v>142589674</v>
      </c>
      <c r="CB34" s="20">
        <v>10172485.66</v>
      </c>
      <c r="CC34" s="20">
        <v>330480.12</v>
      </c>
      <c r="CD34" s="20">
        <v>866929866.25999999</v>
      </c>
      <c r="CE34" s="20">
        <v>618646974.25999999</v>
      </c>
      <c r="CF34" s="20">
        <v>987350389.66999996</v>
      </c>
      <c r="CG34" s="20">
        <v>81684286.780000001</v>
      </c>
      <c r="CH34" s="19">
        <v>352.0335</v>
      </c>
      <c r="CI34" s="19">
        <v>176.43450000000001</v>
      </c>
    </row>
    <row r="35" spans="1:87" ht="15" customHeight="1" x14ac:dyDescent="0.25">
      <c r="A35" s="4"/>
      <c r="B35" s="2">
        <v>44925</v>
      </c>
      <c r="C35" s="1" t="s">
        <v>61</v>
      </c>
      <c r="D35" s="2"/>
      <c r="E35" s="15" t="str">
        <f t="shared" si="0"/>
        <v>02.01.2023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19">
        <v>296.34280000000001</v>
      </c>
      <c r="CI35" s="19">
        <v>161.2192</v>
      </c>
    </row>
    <row r="58" spans="56:56" x14ac:dyDescent="0.25">
      <c r="BD58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58">
    <cfRule type="expression" dxfId="1" priority="2">
      <formula>$C58="1"</formula>
    </cfRule>
  </conditionalFormatting>
  <conditionalFormatting sqref="E15:CI35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</dc:creator>
  <cp:lastModifiedBy>Прокопенко Лариса</cp:lastModifiedBy>
  <dcterms:created xsi:type="dcterms:W3CDTF">2022-03-30T12:07:52Z</dcterms:created>
  <dcterms:modified xsi:type="dcterms:W3CDTF">2023-01-11T07:21:11Z</dcterms:modified>
</cp:coreProperties>
</file>