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<sst xmlns="http://schemas.openxmlformats.org/spreadsheetml/2006/main" count="167" uniqueCount="66">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</sst>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45383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45384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45382</v>
      </c>
      <c r="D6">
        <v>380526</v>
      </c>
      <c r="E6">
        <v>1</v>
      </c>
      <c r="F6">
        <v>1</v>
      </c>
      <c r="G6">
        <v>0</v>
      </c>
      <c r="H6">
        <v>85323000000</v>
      </c>
    </row>
    <row r="7" spans="1:18" x14ac:dyDescent="0.25">
      <c r="A7" t="s">
        <v>64</v>
      </c>
      <c r="B7" s="22">
        <v>45384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45383</v>
      </c>
      <c r="F1" s="4" t="str">
        <f>MID("00",1,2-LEN(DAY(E1)))&amp;DAY(E1)&amp;"."&amp;MID("00",1,2-LEN(MONTH(E1)))&amp;MONTH(E1)&amp;"."&amp;YEAR(E1)</f>
        <v>01.04.2024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45384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01.04.2024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45352</v>
      </c>
      <c r="C15" s="1" t="s">
        <v>60</v>
      </c>
      <c r="D15" s="2">
        <v>45353</v>
      </c>
      <c r="E15" s="15">
        <f t="shared" ref="E15:E36" si="0">IF(C15="1",$F$1,D15)</f>
        <v>45353</v>
      </c>
      <c r="F15" s="20">
        <v>238166181.05000001</v>
      </c>
      <c r="G15" s="20">
        <v>140307617.65000001</v>
      </c>
      <c r="H15" s="20">
        <v>500155736.08999997</v>
      </c>
      <c r="I15" s="20">
        <v>0</v>
      </c>
      <c r="J15" s="20">
        <v>3937349705.02</v>
      </c>
      <c r="K15" s="20"/>
      <c r="L15" s="20"/>
      <c r="M15" s="20">
        <v>0</v>
      </c>
      <c r="N15" s="20">
        <v>2862000000</v>
      </c>
      <c r="O15" s="20">
        <v>0</v>
      </c>
      <c r="P15" s="20"/>
      <c r="Q15" s="20">
        <v>0</v>
      </c>
      <c r="R15" s="20">
        <v>36931980.369999997</v>
      </c>
      <c r="S15" s="20">
        <v>36931980.369999997</v>
      </c>
      <c r="T15" s="20"/>
      <c r="U15" s="20"/>
      <c r="V15" s="20"/>
      <c r="W15" s="20"/>
      <c r="X15" s="20">
        <v>964083743.66999996</v>
      </c>
      <c r="Y15" s="20">
        <v>0</v>
      </c>
      <c r="Z15" s="20">
        <v>6610472994.6999998</v>
      </c>
      <c r="AA15" s="20">
        <v>177192733.86000001</v>
      </c>
      <c r="AB15" s="20">
        <v>115993797.63</v>
      </c>
      <c r="AC15" s="20">
        <v>35023399.43</v>
      </c>
      <c r="AD15" s="20">
        <v>2209641914.8699999</v>
      </c>
      <c r="AE15" s="20">
        <v>120936311.34</v>
      </c>
      <c r="AF15" s="20"/>
      <c r="AG15" s="20"/>
      <c r="AH15" s="20"/>
      <c r="AI15" s="20"/>
      <c r="AJ15" s="20">
        <v>108247101.09999999</v>
      </c>
      <c r="AK15" s="20">
        <v>6413793.4299999997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58498481.990000002</v>
      </c>
      <c r="AW15" s="20">
        <v>8756961.8100000005</v>
      </c>
      <c r="AX15" s="20">
        <v>109912585.33</v>
      </c>
      <c r="AY15" s="20">
        <v>102205383.04000001</v>
      </c>
      <c r="AZ15" s="20">
        <v>60082.38</v>
      </c>
      <c r="BA15" s="20"/>
      <c r="BB15" s="20">
        <v>29335808.699999999</v>
      </c>
      <c r="BC15" s="20">
        <v>25404764.02</v>
      </c>
      <c r="BD15" s="20"/>
      <c r="BE15" s="20"/>
      <c r="BF15" s="20"/>
      <c r="BG15" s="20"/>
      <c r="BH15" s="20"/>
      <c r="BI15" s="20"/>
      <c r="BJ15" s="20">
        <v>2381894896.75</v>
      </c>
      <c r="BK15" s="20">
        <v>293103837.17000002</v>
      </c>
      <c r="BL15" s="20">
        <v>11285425.880000001</v>
      </c>
      <c r="BM15" s="20"/>
      <c r="BN15" s="20">
        <v>14085874.24</v>
      </c>
      <c r="BO15" s="20">
        <v>214097.1</v>
      </c>
      <c r="BP15" s="20"/>
      <c r="BQ15" s="20"/>
      <c r="BR15" s="20"/>
      <c r="BS15" s="20"/>
      <c r="BT15" s="20">
        <v>372772721.36000001</v>
      </c>
      <c r="BU15" s="20">
        <v>350609793.56</v>
      </c>
      <c r="BV15" s="20">
        <v>10600967.08</v>
      </c>
      <c r="BW15" s="20">
        <v>64683.64</v>
      </c>
      <c r="BX15" s="20"/>
      <c r="BY15" s="20"/>
      <c r="BZ15" s="20">
        <v>190315263.65000001</v>
      </c>
      <c r="CA15" s="20">
        <v>190246000</v>
      </c>
      <c r="CB15" s="20">
        <v>31924745.789999999</v>
      </c>
      <c r="CC15" s="20">
        <v>4388172.13</v>
      </c>
      <c r="CD15" s="20">
        <v>630984998</v>
      </c>
      <c r="CE15" s="20">
        <v>545522746.42999995</v>
      </c>
      <c r="CF15" s="20">
        <v>1750909898.75</v>
      </c>
      <c r="CG15" s="20">
        <v>73275959.290000007</v>
      </c>
      <c r="CH15" s="19">
        <v>377.54500000000002</v>
      </c>
      <c r="CI15" s="19">
        <v>241.81559999999999</v>
      </c>
    </row>
    <row r="16" spans="1:87" ht="14.45" customHeight="1" x14ac:dyDescent="0.25">
      <c r="A16" s="4"/>
      <c r="B16" s="2">
        <v>45355</v>
      </c>
      <c r="C16" s="1" t="s">
        <v>60</v>
      </c>
      <c r="D16" s="2">
        <v>45356</v>
      </c>
      <c r="E16" s="15">
        <f t="shared" si="0"/>
        <v>45356</v>
      </c>
      <c r="F16" s="20">
        <v>221064159.75</v>
      </c>
      <c r="G16" s="20">
        <v>126418945.05</v>
      </c>
      <c r="H16" s="20">
        <v>483132681.27999997</v>
      </c>
      <c r="I16" s="20">
        <v>0</v>
      </c>
      <c r="J16" s="20">
        <v>3937831400.6199999</v>
      </c>
      <c r="K16" s="20"/>
      <c r="L16" s="20"/>
      <c r="M16" s="20">
        <v>0</v>
      </c>
      <c r="N16" s="20">
        <v>2942000000</v>
      </c>
      <c r="O16" s="20">
        <v>0</v>
      </c>
      <c r="P16" s="20"/>
      <c r="Q16" s="20">
        <v>0</v>
      </c>
      <c r="R16" s="20">
        <v>37037100.409999996</v>
      </c>
      <c r="S16" s="20">
        <v>37037100.409999996</v>
      </c>
      <c r="T16" s="20"/>
      <c r="U16" s="20"/>
      <c r="V16" s="20"/>
      <c r="W16" s="20"/>
      <c r="X16" s="20">
        <v>964083743.66999996</v>
      </c>
      <c r="Y16" s="20">
        <v>0</v>
      </c>
      <c r="Z16" s="20">
        <v>6656934699.5100002</v>
      </c>
      <c r="AA16" s="20">
        <v>163409146.58000001</v>
      </c>
      <c r="AB16" s="20">
        <v>117558793.41</v>
      </c>
      <c r="AC16" s="20">
        <v>35691513.799999997</v>
      </c>
      <c r="AD16" s="20">
        <v>2229933622.6399999</v>
      </c>
      <c r="AE16" s="20">
        <v>117961318.18000001</v>
      </c>
      <c r="AF16" s="20"/>
      <c r="AG16" s="20"/>
      <c r="AH16" s="20"/>
      <c r="AI16" s="20"/>
      <c r="AJ16" s="20">
        <v>109513164.13</v>
      </c>
      <c r="AK16" s="20">
        <v>7761322.0599999996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97720685.870000005</v>
      </c>
      <c r="AW16" s="20">
        <v>21578593.66</v>
      </c>
      <c r="AX16" s="20">
        <v>73383245.510000005</v>
      </c>
      <c r="AY16" s="20">
        <v>66720655.049999997</v>
      </c>
      <c r="AZ16" s="20">
        <v>29985836.710000001</v>
      </c>
      <c r="BA16" s="20">
        <v>29916037.5</v>
      </c>
      <c r="BB16" s="20">
        <v>36805935.18</v>
      </c>
      <c r="BC16" s="20">
        <v>31215961.079999998</v>
      </c>
      <c r="BD16" s="20"/>
      <c r="BE16" s="20"/>
      <c r="BF16" s="20"/>
      <c r="BG16" s="20"/>
      <c r="BH16" s="20"/>
      <c r="BI16" s="20"/>
      <c r="BJ16" s="20">
        <v>2381163159.4899998</v>
      </c>
      <c r="BK16" s="20">
        <v>305879416.38999999</v>
      </c>
      <c r="BL16" s="20">
        <v>14003616.359999999</v>
      </c>
      <c r="BM16" s="20"/>
      <c r="BN16" s="20">
        <v>14446616.470000001</v>
      </c>
      <c r="BO16" s="20">
        <v>214408.86</v>
      </c>
      <c r="BP16" s="20"/>
      <c r="BQ16" s="20"/>
      <c r="BR16" s="20"/>
      <c r="BS16" s="20"/>
      <c r="BT16" s="20">
        <v>406509511.10000002</v>
      </c>
      <c r="BU16" s="20">
        <v>395565928.20999998</v>
      </c>
      <c r="BV16" s="20">
        <v>22212751.190000001</v>
      </c>
      <c r="BW16" s="20">
        <v>64867.75</v>
      </c>
      <c r="BX16" s="20"/>
      <c r="BY16" s="20"/>
      <c r="BZ16" s="20">
        <v>144637758.34</v>
      </c>
      <c r="CA16" s="20">
        <v>144504741.94999999</v>
      </c>
      <c r="CB16" s="20">
        <v>22706263.370000001</v>
      </c>
      <c r="CC16" s="20">
        <v>309183.71999999997</v>
      </c>
      <c r="CD16" s="20">
        <v>624516516.83000004</v>
      </c>
      <c r="CE16" s="20">
        <v>540659130.49000001</v>
      </c>
      <c r="CF16" s="20">
        <v>1756646642.6600001</v>
      </c>
      <c r="CG16" s="20">
        <v>76469854.099999994</v>
      </c>
      <c r="CH16" s="19">
        <v>378.95699999999999</v>
      </c>
      <c r="CI16" s="19">
        <v>213.6909</v>
      </c>
    </row>
    <row r="17" spans="1:87" ht="14.45" customHeight="1" x14ac:dyDescent="0.25">
      <c r="A17" s="4"/>
      <c r="B17" s="2">
        <v>45356</v>
      </c>
      <c r="C17" s="1" t="s">
        <v>60</v>
      </c>
      <c r="D17" s="2">
        <v>45357</v>
      </c>
      <c r="E17" s="15">
        <f t="shared" si="0"/>
        <v>45357</v>
      </c>
      <c r="F17" s="20">
        <v>252644172.30000001</v>
      </c>
      <c r="G17" s="20">
        <v>163284131</v>
      </c>
      <c r="H17" s="20">
        <v>483571941.54000002</v>
      </c>
      <c r="I17" s="20">
        <v>0</v>
      </c>
      <c r="J17" s="20">
        <v>3984088126.4200001</v>
      </c>
      <c r="K17" s="20"/>
      <c r="L17" s="20"/>
      <c r="M17" s="20">
        <v>0</v>
      </c>
      <c r="N17" s="20">
        <v>2963000000</v>
      </c>
      <c r="O17" s="20">
        <v>0</v>
      </c>
      <c r="P17" s="20"/>
      <c r="Q17" s="20">
        <v>0</v>
      </c>
      <c r="R17" s="20">
        <v>37188519.859999999</v>
      </c>
      <c r="S17" s="20">
        <v>37188519.859999999</v>
      </c>
      <c r="T17" s="20"/>
      <c r="U17" s="20"/>
      <c r="V17" s="20"/>
      <c r="W17" s="20"/>
      <c r="X17" s="20">
        <v>964083743.66999996</v>
      </c>
      <c r="Y17" s="20">
        <v>0</v>
      </c>
      <c r="Z17" s="20">
        <v>6756361988.7700005</v>
      </c>
      <c r="AA17" s="20">
        <v>200425623.18000001</v>
      </c>
      <c r="AB17" s="20">
        <v>117317853.83</v>
      </c>
      <c r="AC17" s="20">
        <v>35805949.579999998</v>
      </c>
      <c r="AD17" s="20">
        <v>2247282400.8000002</v>
      </c>
      <c r="AE17" s="20">
        <v>115980289.70999999</v>
      </c>
      <c r="AF17" s="20"/>
      <c r="AG17" s="20"/>
      <c r="AH17" s="20"/>
      <c r="AI17" s="20"/>
      <c r="AJ17" s="20">
        <v>105967960.86</v>
      </c>
      <c r="AK17" s="20">
        <v>7805155.54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111975632.36</v>
      </c>
      <c r="AW17" s="20">
        <v>21681638.469999999</v>
      </c>
      <c r="AX17" s="20">
        <v>77681402.200000003</v>
      </c>
      <c r="AY17" s="20">
        <v>70555852.840000004</v>
      </c>
      <c r="AZ17" s="20">
        <v>7737730.0599999996</v>
      </c>
      <c r="BA17" s="20"/>
      <c r="BB17" s="20">
        <v>83815466.040000007</v>
      </c>
      <c r="BC17" s="20">
        <v>78806652.989999995</v>
      </c>
      <c r="BD17" s="20"/>
      <c r="BE17" s="20"/>
      <c r="BF17" s="20"/>
      <c r="BG17" s="20"/>
      <c r="BH17" s="20"/>
      <c r="BI17" s="20"/>
      <c r="BJ17" s="20">
        <v>2464156403.3400002</v>
      </c>
      <c r="BK17" s="20">
        <v>325649251.66000003</v>
      </c>
      <c r="BL17" s="20">
        <v>13032207.35</v>
      </c>
      <c r="BM17" s="20"/>
      <c r="BN17" s="20">
        <v>13503781.630000001</v>
      </c>
      <c r="BO17" s="20">
        <v>215862.73</v>
      </c>
      <c r="BP17" s="20"/>
      <c r="BQ17" s="20"/>
      <c r="BR17" s="20"/>
      <c r="BS17" s="20"/>
      <c r="BT17" s="20">
        <v>404370022.48000002</v>
      </c>
      <c r="BU17" s="20">
        <v>397720628.33999997</v>
      </c>
      <c r="BV17" s="20">
        <v>22213016.390000001</v>
      </c>
      <c r="BW17" s="20">
        <v>65132.95</v>
      </c>
      <c r="BX17" s="20"/>
      <c r="BY17" s="20"/>
      <c r="BZ17" s="20">
        <v>122611767.27</v>
      </c>
      <c r="CA17" s="20">
        <v>122603200</v>
      </c>
      <c r="CB17" s="20">
        <v>23462979.27</v>
      </c>
      <c r="CC17" s="20">
        <v>652029.23</v>
      </c>
      <c r="CD17" s="20">
        <v>599193774.38999999</v>
      </c>
      <c r="CE17" s="20">
        <v>521256853.25</v>
      </c>
      <c r="CF17" s="20">
        <v>1864962628.95</v>
      </c>
      <c r="CG17" s="20">
        <v>81412312.909999996</v>
      </c>
      <c r="CH17" s="19">
        <v>362.27870000000001</v>
      </c>
      <c r="CI17" s="19">
        <v>246.1859</v>
      </c>
    </row>
    <row r="18" spans="1:87" ht="14.45" customHeight="1" x14ac:dyDescent="0.25">
      <c r="A18" s="4"/>
      <c r="B18" s="2">
        <v>45357</v>
      </c>
      <c r="C18" s="1" t="s">
        <v>60</v>
      </c>
      <c r="D18" s="2">
        <v>45358</v>
      </c>
      <c r="E18" s="15">
        <f t="shared" si="0"/>
        <v>45358</v>
      </c>
      <c r="F18" s="20">
        <v>253911880.40000001</v>
      </c>
      <c r="G18" s="20">
        <v>157819074</v>
      </c>
      <c r="H18" s="20">
        <v>443966452.31</v>
      </c>
      <c r="I18" s="20">
        <v>0</v>
      </c>
      <c r="J18" s="20">
        <v>3996585775.02</v>
      </c>
      <c r="K18" s="20"/>
      <c r="L18" s="20"/>
      <c r="M18" s="20">
        <v>0</v>
      </c>
      <c r="N18" s="20">
        <v>2791000000</v>
      </c>
      <c r="O18" s="20">
        <v>0</v>
      </c>
      <c r="P18" s="20"/>
      <c r="Q18" s="20">
        <v>0</v>
      </c>
      <c r="R18" s="20">
        <v>37266947.369999997</v>
      </c>
      <c r="S18" s="20">
        <v>37266947.369999997</v>
      </c>
      <c r="T18" s="20"/>
      <c r="U18" s="20"/>
      <c r="V18" s="20"/>
      <c r="W18" s="20"/>
      <c r="X18" s="20">
        <v>964083743.66999996</v>
      </c>
      <c r="Y18" s="20">
        <v>0</v>
      </c>
      <c r="Z18" s="20">
        <v>6558600046.3100004</v>
      </c>
      <c r="AA18" s="20">
        <v>195038756.25</v>
      </c>
      <c r="AB18" s="20">
        <v>121151291.64</v>
      </c>
      <c r="AC18" s="20">
        <v>36656923.590000004</v>
      </c>
      <c r="AD18" s="20">
        <v>2196941829.7800002</v>
      </c>
      <c r="AE18" s="20">
        <v>114362375.27</v>
      </c>
      <c r="AF18" s="20"/>
      <c r="AG18" s="20"/>
      <c r="AH18" s="20"/>
      <c r="AI18" s="20"/>
      <c r="AJ18" s="20">
        <v>106830098.56999999</v>
      </c>
      <c r="AK18" s="20">
        <v>9167092.8300000001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115466333.56999999</v>
      </c>
      <c r="AW18" s="20">
        <v>22895355.52</v>
      </c>
      <c r="AX18" s="20">
        <v>72602658.069999993</v>
      </c>
      <c r="AY18" s="20">
        <v>68017711.609999999</v>
      </c>
      <c r="AZ18" s="20">
        <v>75826.600000000006</v>
      </c>
      <c r="BA18" s="20"/>
      <c r="BB18" s="20">
        <v>155600311.00999999</v>
      </c>
      <c r="BC18" s="20">
        <v>150462897.69999999</v>
      </c>
      <c r="BD18" s="20"/>
      <c r="BE18" s="20"/>
      <c r="BF18" s="20"/>
      <c r="BG18" s="20"/>
      <c r="BH18" s="20"/>
      <c r="BI18" s="20"/>
      <c r="BJ18" s="20">
        <v>2489479607.0799999</v>
      </c>
      <c r="BK18" s="20">
        <v>396565553.38</v>
      </c>
      <c r="BL18" s="20">
        <v>12362695.4</v>
      </c>
      <c r="BM18" s="20"/>
      <c r="BN18" s="20">
        <v>13467536.42</v>
      </c>
      <c r="BO18" s="20">
        <v>216397.93</v>
      </c>
      <c r="BP18" s="20"/>
      <c r="BQ18" s="20"/>
      <c r="BR18" s="20"/>
      <c r="BS18" s="20"/>
      <c r="BT18" s="20">
        <v>516335461.56</v>
      </c>
      <c r="BU18" s="20">
        <v>510709478.19</v>
      </c>
      <c r="BV18" s="20">
        <v>22337572.25</v>
      </c>
      <c r="BW18" s="20">
        <v>65270.31</v>
      </c>
      <c r="BX18" s="20"/>
      <c r="BY18" s="20"/>
      <c r="BZ18" s="20">
        <v>76794877.049999997</v>
      </c>
      <c r="CA18" s="20">
        <v>76788600</v>
      </c>
      <c r="CB18" s="20">
        <v>26194309.859999999</v>
      </c>
      <c r="CC18" s="20">
        <v>681704.09</v>
      </c>
      <c r="CD18" s="20">
        <v>667492452.53999996</v>
      </c>
      <c r="CE18" s="20">
        <v>588461450.51999998</v>
      </c>
      <c r="CF18" s="20">
        <v>1821987154.54</v>
      </c>
      <c r="CG18" s="20">
        <v>99141388.340000004</v>
      </c>
      <c r="CH18" s="19">
        <v>359.96960000000001</v>
      </c>
      <c r="CI18" s="19">
        <v>196.72790000000001</v>
      </c>
    </row>
    <row r="19" spans="1:87" ht="14.45" customHeight="1" x14ac:dyDescent="0.25">
      <c r="A19" s="4"/>
      <c r="B19" s="2">
        <v>45358</v>
      </c>
      <c r="C19" s="1" t="s">
        <v>60</v>
      </c>
      <c r="D19" s="2">
        <v>45359</v>
      </c>
      <c r="E19" s="15">
        <f t="shared" si="0"/>
        <v>45359</v>
      </c>
      <c r="F19" s="20">
        <v>243347285.27000001</v>
      </c>
      <c r="G19" s="20">
        <v>144739528.56999999</v>
      </c>
      <c r="H19" s="20">
        <v>468041976.30000001</v>
      </c>
      <c r="I19" s="20">
        <v>0</v>
      </c>
      <c r="J19" s="20">
        <v>3985911402.7199998</v>
      </c>
      <c r="K19" s="20"/>
      <c r="L19" s="20"/>
      <c r="M19" s="20">
        <v>0</v>
      </c>
      <c r="N19" s="20">
        <v>2710000000</v>
      </c>
      <c r="O19" s="20">
        <v>0</v>
      </c>
      <c r="P19" s="20"/>
      <c r="Q19" s="20">
        <v>0</v>
      </c>
      <c r="R19" s="20">
        <v>37142802.829999998</v>
      </c>
      <c r="S19" s="20">
        <v>37142802.829999998</v>
      </c>
      <c r="T19" s="20"/>
      <c r="U19" s="20"/>
      <c r="V19" s="20"/>
      <c r="W19" s="20"/>
      <c r="X19" s="20">
        <v>964083743.66999996</v>
      </c>
      <c r="Y19" s="20">
        <v>0</v>
      </c>
      <c r="Z19" s="20">
        <v>6480312412.4099998</v>
      </c>
      <c r="AA19" s="20">
        <v>181835020.36000001</v>
      </c>
      <c r="AB19" s="20">
        <v>120796198.54000001</v>
      </c>
      <c r="AC19" s="20">
        <v>36343658.530000001</v>
      </c>
      <c r="AD19" s="20">
        <v>2150994624.2399998</v>
      </c>
      <c r="AE19" s="20">
        <v>112497030.95</v>
      </c>
      <c r="AF19" s="20"/>
      <c r="AG19" s="20"/>
      <c r="AH19" s="20"/>
      <c r="AI19" s="20"/>
      <c r="AJ19" s="20">
        <v>111810804.8</v>
      </c>
      <c r="AK19" s="20">
        <v>9061544.9600000009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113996220.04000001</v>
      </c>
      <c r="AW19" s="20">
        <v>22830325.469999999</v>
      </c>
      <c r="AX19" s="20">
        <v>109922654.56999999</v>
      </c>
      <c r="AY19" s="20">
        <v>104532804.95999999</v>
      </c>
      <c r="AZ19" s="20">
        <v>31454137.98</v>
      </c>
      <c r="BA19" s="20">
        <v>31272450.07</v>
      </c>
      <c r="BB19" s="20">
        <v>118420010.56</v>
      </c>
      <c r="BC19" s="20">
        <v>114178098.36</v>
      </c>
      <c r="BD19" s="20"/>
      <c r="BE19" s="20"/>
      <c r="BF19" s="20"/>
      <c r="BG19" s="20"/>
      <c r="BH19" s="20"/>
      <c r="BI19" s="20"/>
      <c r="BJ19" s="20">
        <v>2476912960.4400001</v>
      </c>
      <c r="BK19" s="20">
        <v>425735755.63</v>
      </c>
      <c r="BL19" s="20">
        <v>11120800.550000001</v>
      </c>
      <c r="BM19" s="20"/>
      <c r="BN19" s="20">
        <v>11059561.5</v>
      </c>
      <c r="BO19" s="20"/>
      <c r="BP19" s="20"/>
      <c r="BQ19" s="20"/>
      <c r="BR19" s="20"/>
      <c r="BS19" s="20"/>
      <c r="BT19" s="20">
        <v>540848235.11000001</v>
      </c>
      <c r="BU19" s="20">
        <v>535796455.38999999</v>
      </c>
      <c r="BV19" s="20">
        <v>22216319.82</v>
      </c>
      <c r="BW19" s="20">
        <v>65052.88</v>
      </c>
      <c r="BX19" s="20"/>
      <c r="BY19" s="20"/>
      <c r="BZ19" s="20">
        <v>75782345.75</v>
      </c>
      <c r="CA19" s="20">
        <v>75650945.719999999</v>
      </c>
      <c r="CB19" s="20">
        <v>27034920.920000002</v>
      </c>
      <c r="CC19" s="20">
        <v>1146504.01</v>
      </c>
      <c r="CD19" s="20">
        <v>688062183.64999998</v>
      </c>
      <c r="CE19" s="20">
        <v>612658958</v>
      </c>
      <c r="CF19" s="20">
        <v>1788850776.79</v>
      </c>
      <c r="CG19" s="20">
        <v>106433938.91</v>
      </c>
      <c r="CH19" s="19">
        <v>362.26119999999997</v>
      </c>
      <c r="CI19" s="19">
        <v>170.84309999999999</v>
      </c>
    </row>
    <row r="20" spans="1:87" ht="14.45" customHeight="1" x14ac:dyDescent="0.25">
      <c r="A20" s="4"/>
      <c r="B20" s="2">
        <v>45359</v>
      </c>
      <c r="C20" s="1" t="s">
        <v>60</v>
      </c>
      <c r="D20" s="2">
        <v>45360</v>
      </c>
      <c r="E20" s="15">
        <f t="shared" si="0"/>
        <v>45360</v>
      </c>
      <c r="F20" s="20">
        <v>259495450.69</v>
      </c>
      <c r="G20" s="20">
        <v>175993916.28999999</v>
      </c>
      <c r="H20" s="20">
        <v>387163686.20999998</v>
      </c>
      <c r="I20" s="20">
        <v>0</v>
      </c>
      <c r="J20" s="20">
        <v>3985087134.6199999</v>
      </c>
      <c r="K20" s="20"/>
      <c r="L20" s="20"/>
      <c r="M20" s="20">
        <v>0</v>
      </c>
      <c r="N20" s="20">
        <v>2665000000</v>
      </c>
      <c r="O20" s="20">
        <v>0</v>
      </c>
      <c r="P20" s="20"/>
      <c r="Q20" s="20">
        <v>0</v>
      </c>
      <c r="R20" s="20">
        <v>36965370.299999997</v>
      </c>
      <c r="S20" s="20">
        <v>36965370.299999997</v>
      </c>
      <c r="T20" s="20"/>
      <c r="U20" s="20"/>
      <c r="V20" s="20"/>
      <c r="W20" s="20"/>
      <c r="X20" s="20">
        <v>964083743.66999996</v>
      </c>
      <c r="Y20" s="20">
        <v>0</v>
      </c>
      <c r="Z20" s="20">
        <v>6369581012.71</v>
      </c>
      <c r="AA20" s="20">
        <v>212912401.15000001</v>
      </c>
      <c r="AB20" s="20">
        <v>119002657.26000001</v>
      </c>
      <c r="AC20" s="20">
        <v>35654150.619999997</v>
      </c>
      <c r="AD20" s="20">
        <v>2132578339.5899999</v>
      </c>
      <c r="AE20" s="20">
        <v>112601904.8</v>
      </c>
      <c r="AF20" s="20"/>
      <c r="AG20" s="20"/>
      <c r="AH20" s="20"/>
      <c r="AI20" s="20"/>
      <c r="AJ20" s="20">
        <v>103607699.23999999</v>
      </c>
      <c r="AK20" s="20">
        <v>9060774.0899999999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103373126.73999999</v>
      </c>
      <c r="AW20" s="20">
        <v>14446425.689999999</v>
      </c>
      <c r="AX20" s="20">
        <v>109587370.53</v>
      </c>
      <c r="AY20" s="20">
        <v>103878635.90000001</v>
      </c>
      <c r="AZ20" s="20">
        <v>31329017.809999999</v>
      </c>
      <c r="BA20" s="20">
        <v>31123060.43</v>
      </c>
      <c r="BB20" s="20">
        <v>30113839.190000001</v>
      </c>
      <c r="BC20" s="20">
        <v>25365682.620000001</v>
      </c>
      <c r="BD20" s="20"/>
      <c r="BE20" s="20"/>
      <c r="BF20" s="20"/>
      <c r="BG20" s="20"/>
      <c r="BH20" s="20"/>
      <c r="BI20" s="20"/>
      <c r="BJ20" s="20">
        <v>2349094790.4699998</v>
      </c>
      <c r="BK20" s="20">
        <v>327174266.88</v>
      </c>
      <c r="BL20" s="20">
        <v>9846687.3100000005</v>
      </c>
      <c r="BM20" s="20"/>
      <c r="BN20" s="20">
        <v>9522158.2200000007</v>
      </c>
      <c r="BO20" s="20"/>
      <c r="BP20" s="20"/>
      <c r="BQ20" s="20"/>
      <c r="BR20" s="20"/>
      <c r="BS20" s="20"/>
      <c r="BT20" s="20">
        <v>429256702.00999999</v>
      </c>
      <c r="BU20" s="20">
        <v>407009540.57999998</v>
      </c>
      <c r="BV20" s="20">
        <v>22216009.059999999</v>
      </c>
      <c r="BW20" s="20">
        <v>64742.12</v>
      </c>
      <c r="BX20" s="20"/>
      <c r="BY20" s="20"/>
      <c r="BZ20" s="20">
        <v>88694809.790000007</v>
      </c>
      <c r="CA20" s="20">
        <v>88241625</v>
      </c>
      <c r="CB20" s="20">
        <v>22713248.140000001</v>
      </c>
      <c r="CC20" s="20">
        <v>1102538.43</v>
      </c>
      <c r="CD20" s="20">
        <v>582249614.52999997</v>
      </c>
      <c r="CE20" s="20">
        <v>496418446.13</v>
      </c>
      <c r="CF20" s="20">
        <v>1766845175.9400001</v>
      </c>
      <c r="CG20" s="20">
        <v>81793566.719999999</v>
      </c>
      <c r="CH20" s="19">
        <v>360.5059</v>
      </c>
      <c r="CI20" s="19">
        <v>260.30459999999999</v>
      </c>
    </row>
    <row r="21" spans="1:87" ht="14.45" customHeight="1" x14ac:dyDescent="0.25">
      <c r="A21" s="4"/>
      <c r="B21" s="2">
        <v>45362</v>
      </c>
      <c r="C21" s="1" t="s">
        <v>60</v>
      </c>
      <c r="D21" s="2">
        <v>45363</v>
      </c>
      <c r="E21" s="15">
        <f t="shared" si="0"/>
        <v>45363</v>
      </c>
      <c r="F21" s="20">
        <v>276167304.56999999</v>
      </c>
      <c r="G21" s="20">
        <v>170307596.97</v>
      </c>
      <c r="H21" s="20">
        <v>497840035.11000001</v>
      </c>
      <c r="I21" s="20">
        <v>0</v>
      </c>
      <c r="J21" s="20">
        <v>3989458790.8200002</v>
      </c>
      <c r="K21" s="20"/>
      <c r="L21" s="20"/>
      <c r="M21" s="20">
        <v>0</v>
      </c>
      <c r="N21" s="20">
        <v>2463000000</v>
      </c>
      <c r="O21" s="20">
        <v>0</v>
      </c>
      <c r="P21" s="20"/>
      <c r="Q21" s="20">
        <v>0</v>
      </c>
      <c r="R21" s="20">
        <v>37049690.640000001</v>
      </c>
      <c r="S21" s="20">
        <v>37049690.640000001</v>
      </c>
      <c r="T21" s="20"/>
      <c r="U21" s="20"/>
      <c r="V21" s="20"/>
      <c r="W21" s="20"/>
      <c r="X21" s="20">
        <v>886387997.73000002</v>
      </c>
      <c r="Y21" s="20">
        <v>0</v>
      </c>
      <c r="Z21" s="20">
        <v>6377080812.5299997</v>
      </c>
      <c r="AA21" s="20">
        <v>207310276.72999999</v>
      </c>
      <c r="AB21" s="20">
        <v>120537542.09</v>
      </c>
      <c r="AC21" s="20">
        <v>36241042.509999998</v>
      </c>
      <c r="AD21" s="20">
        <v>2067524090.6800001</v>
      </c>
      <c r="AE21" s="20">
        <v>119966407.77</v>
      </c>
      <c r="AF21" s="20"/>
      <c r="AG21" s="20"/>
      <c r="AH21" s="20"/>
      <c r="AI21" s="20"/>
      <c r="AJ21" s="20">
        <v>116801291.27</v>
      </c>
      <c r="AK21" s="20">
        <v>19614067.620000001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102454953.43000001</v>
      </c>
      <c r="AW21" s="20">
        <v>14487529.74</v>
      </c>
      <c r="AX21" s="20">
        <v>58607795.600000001</v>
      </c>
      <c r="AY21" s="20">
        <v>53618313.759999998</v>
      </c>
      <c r="AZ21" s="20">
        <v>100180557.5</v>
      </c>
      <c r="BA21" s="20">
        <v>37526130</v>
      </c>
      <c r="BB21" s="20">
        <v>142531840.81</v>
      </c>
      <c r="BC21" s="20">
        <v>134934324.88999999</v>
      </c>
      <c r="BD21" s="20"/>
      <c r="BE21" s="20"/>
      <c r="BF21" s="20"/>
      <c r="BG21" s="20"/>
      <c r="BH21" s="20"/>
      <c r="BI21" s="20"/>
      <c r="BJ21" s="20">
        <v>2107484495.2</v>
      </c>
      <c r="BK21" s="20">
        <v>411195132.73000002</v>
      </c>
      <c r="BL21" s="20">
        <v>12038932.1</v>
      </c>
      <c r="BM21" s="20"/>
      <c r="BN21" s="20">
        <v>13453231.35</v>
      </c>
      <c r="BO21" s="20">
        <v>195969.79</v>
      </c>
      <c r="BP21" s="20"/>
      <c r="BQ21" s="20"/>
      <c r="BR21" s="20"/>
      <c r="BS21" s="20"/>
      <c r="BT21" s="20">
        <v>482221383.06</v>
      </c>
      <c r="BU21" s="20">
        <v>474200540.41000003</v>
      </c>
      <c r="BV21" s="20">
        <v>22216106.640000001</v>
      </c>
      <c r="BW21" s="20">
        <v>64839.7</v>
      </c>
      <c r="BX21" s="20"/>
      <c r="BY21" s="20"/>
      <c r="BZ21" s="20">
        <v>138198485.59</v>
      </c>
      <c r="CA21" s="20">
        <v>138169524.80000001</v>
      </c>
      <c r="CB21" s="20">
        <v>21624558.460000001</v>
      </c>
      <c r="CC21" s="20">
        <v>908525.33</v>
      </c>
      <c r="CD21" s="20">
        <v>689752697.20000005</v>
      </c>
      <c r="CE21" s="20">
        <v>613539400.02999997</v>
      </c>
      <c r="CF21" s="20">
        <v>1417731798</v>
      </c>
      <c r="CG21" s="20">
        <v>102798783.18000001</v>
      </c>
      <c r="CH21" s="19">
        <v>449.80869999999999</v>
      </c>
      <c r="CI21" s="19">
        <v>201.6661</v>
      </c>
    </row>
    <row r="22" spans="1:87" ht="14.45" customHeight="1" x14ac:dyDescent="0.25">
      <c r="A22" s="4"/>
      <c r="B22" s="2">
        <v>45363</v>
      </c>
      <c r="C22" s="1" t="s">
        <v>60</v>
      </c>
      <c r="D22" s="2">
        <v>45364</v>
      </c>
      <c r="E22" s="15">
        <f t="shared" si="0"/>
        <v>45364</v>
      </c>
      <c r="F22" s="20">
        <v>261153580.68000001</v>
      </c>
      <c r="G22" s="20">
        <v>171367992.47999999</v>
      </c>
      <c r="H22" s="20">
        <v>509974924.68000001</v>
      </c>
      <c r="I22" s="20">
        <v>0</v>
      </c>
      <c r="J22" s="20">
        <v>3992612690.02</v>
      </c>
      <c r="K22" s="20"/>
      <c r="L22" s="20"/>
      <c r="M22" s="20">
        <v>0</v>
      </c>
      <c r="N22" s="20">
        <v>2463000000</v>
      </c>
      <c r="O22" s="20">
        <v>0</v>
      </c>
      <c r="P22" s="20"/>
      <c r="Q22" s="20">
        <v>0</v>
      </c>
      <c r="R22" s="20">
        <v>37284280.719999999</v>
      </c>
      <c r="S22" s="20">
        <v>37284280.719999999</v>
      </c>
      <c r="T22" s="20"/>
      <c r="U22" s="20"/>
      <c r="V22" s="20"/>
      <c r="W22" s="20"/>
      <c r="X22" s="20">
        <v>886387997.73000002</v>
      </c>
      <c r="Y22" s="20">
        <v>0</v>
      </c>
      <c r="Z22" s="20">
        <v>6377590032.9300003</v>
      </c>
      <c r="AA22" s="20">
        <v>208604827.75999999</v>
      </c>
      <c r="AB22" s="20">
        <v>109274753.13</v>
      </c>
      <c r="AC22" s="20">
        <v>27926576.780000001</v>
      </c>
      <c r="AD22" s="20">
        <v>2067857976.21</v>
      </c>
      <c r="AE22" s="20">
        <v>110012258.14</v>
      </c>
      <c r="AF22" s="20"/>
      <c r="AG22" s="20"/>
      <c r="AH22" s="20"/>
      <c r="AI22" s="20"/>
      <c r="AJ22" s="20">
        <v>124852139.59999999</v>
      </c>
      <c r="AK22" s="20">
        <v>20697407.09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123903675.64</v>
      </c>
      <c r="AW22" s="20">
        <v>14632380.109999999</v>
      </c>
      <c r="AX22" s="20">
        <v>71043030.890000001</v>
      </c>
      <c r="AY22" s="20">
        <v>62747466.039999999</v>
      </c>
      <c r="AZ22" s="20">
        <v>83975581.040000007</v>
      </c>
      <c r="BA22" s="20"/>
      <c r="BB22" s="20">
        <v>44932154.130000003</v>
      </c>
      <c r="BC22" s="20">
        <v>36412071.039999999</v>
      </c>
      <c r="BD22" s="20"/>
      <c r="BE22" s="20"/>
      <c r="BF22" s="20"/>
      <c r="BG22" s="20"/>
      <c r="BH22" s="20"/>
      <c r="BI22" s="20"/>
      <c r="BJ22" s="20">
        <v>2012176744.1900001</v>
      </c>
      <c r="BK22" s="20">
        <v>267432891.77000001</v>
      </c>
      <c r="BL22" s="20">
        <v>11415294.130000001</v>
      </c>
      <c r="BM22" s="20"/>
      <c r="BN22" s="20">
        <v>14050069.369999999</v>
      </c>
      <c r="BO22" s="20">
        <v>197192.73</v>
      </c>
      <c r="BP22" s="20"/>
      <c r="BQ22" s="20"/>
      <c r="BR22" s="20"/>
      <c r="BS22" s="20"/>
      <c r="BT22" s="20">
        <v>196293136.93000001</v>
      </c>
      <c r="BU22" s="20">
        <v>188852743.87</v>
      </c>
      <c r="BV22" s="20">
        <v>22216517.190000001</v>
      </c>
      <c r="BW22" s="20">
        <v>65250.25</v>
      </c>
      <c r="BX22" s="20"/>
      <c r="BY22" s="20"/>
      <c r="BZ22" s="20">
        <v>256750233.87</v>
      </c>
      <c r="CA22" s="20">
        <v>256633050</v>
      </c>
      <c r="CB22" s="20">
        <v>32081599.600000001</v>
      </c>
      <c r="CC22" s="20">
        <v>1021626.87</v>
      </c>
      <c r="CD22" s="20">
        <v>532806851.08999997</v>
      </c>
      <c r="CE22" s="20">
        <v>446769863.72000003</v>
      </c>
      <c r="CF22" s="20">
        <v>1479369893.0999999</v>
      </c>
      <c r="CG22" s="20">
        <v>66858222.939999998</v>
      </c>
      <c r="CH22" s="19">
        <v>431.10180000000003</v>
      </c>
      <c r="CI22" s="19">
        <v>312.01069999999999</v>
      </c>
    </row>
    <row r="23" spans="1:87" ht="14.45" customHeight="1" x14ac:dyDescent="0.25">
      <c r="A23" s="4"/>
      <c r="B23" s="2">
        <v>45364</v>
      </c>
      <c r="C23" s="1" t="s">
        <v>60</v>
      </c>
      <c r="D23" s="2">
        <v>45365</v>
      </c>
      <c r="E23" s="15">
        <f t="shared" si="0"/>
        <v>45365</v>
      </c>
      <c r="F23" s="20">
        <v>252519762.09</v>
      </c>
      <c r="G23" s="20">
        <v>165437953.38999999</v>
      </c>
      <c r="H23" s="20">
        <v>488221433.20999998</v>
      </c>
      <c r="I23" s="20">
        <v>0</v>
      </c>
      <c r="J23" s="20">
        <v>3997979912.3200002</v>
      </c>
      <c r="K23" s="20"/>
      <c r="L23" s="20"/>
      <c r="M23" s="20">
        <v>0</v>
      </c>
      <c r="N23" s="20">
        <v>2463000000</v>
      </c>
      <c r="O23" s="20">
        <v>0</v>
      </c>
      <c r="P23" s="20"/>
      <c r="Q23" s="20">
        <v>0</v>
      </c>
      <c r="R23" s="20">
        <v>37391036.210000001</v>
      </c>
      <c r="S23" s="20">
        <v>37391036.210000001</v>
      </c>
      <c r="T23" s="20"/>
      <c r="U23" s="20"/>
      <c r="V23" s="20"/>
      <c r="W23" s="20"/>
      <c r="X23" s="20">
        <v>886387997.73000002</v>
      </c>
      <c r="Y23" s="20">
        <v>0</v>
      </c>
      <c r="Z23" s="20">
        <v>6352676888.8199997</v>
      </c>
      <c r="AA23" s="20">
        <v>202781732.31999999</v>
      </c>
      <c r="AB23" s="20">
        <v>111561067.44</v>
      </c>
      <c r="AC23" s="20">
        <v>27895578.760000002</v>
      </c>
      <c r="AD23" s="20">
        <v>1997959352.8499999</v>
      </c>
      <c r="AE23" s="20">
        <v>112089452.78</v>
      </c>
      <c r="AF23" s="20"/>
      <c r="AG23" s="20"/>
      <c r="AH23" s="20"/>
      <c r="AI23" s="20"/>
      <c r="AJ23" s="20">
        <v>147751033.56</v>
      </c>
      <c r="AK23" s="20">
        <v>21907669.079999998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137868891.61000001</v>
      </c>
      <c r="AW23" s="20">
        <v>14802501.880000001</v>
      </c>
      <c r="AX23" s="20">
        <v>64715653.549999997</v>
      </c>
      <c r="AY23" s="20">
        <v>56265350.299999997</v>
      </c>
      <c r="AZ23" s="20">
        <v>197025477.59</v>
      </c>
      <c r="BA23" s="20">
        <v>14714490</v>
      </c>
      <c r="BB23" s="20">
        <v>53035804.240000002</v>
      </c>
      <c r="BC23" s="20">
        <v>46375738.609999999</v>
      </c>
      <c r="BD23" s="20"/>
      <c r="BE23" s="20"/>
      <c r="BF23" s="20"/>
      <c r="BG23" s="20"/>
      <c r="BH23" s="20"/>
      <c r="BI23" s="20"/>
      <c r="BJ23" s="20">
        <v>2107667442.6700001</v>
      </c>
      <c r="BK23" s="20">
        <v>288792242.25999999</v>
      </c>
      <c r="BL23" s="20">
        <v>11486454.869999999</v>
      </c>
      <c r="BM23" s="20"/>
      <c r="BN23" s="20">
        <v>15425740.609999999</v>
      </c>
      <c r="BO23" s="20">
        <v>197594.58</v>
      </c>
      <c r="BP23" s="20"/>
      <c r="BQ23" s="20"/>
      <c r="BR23" s="20"/>
      <c r="BS23" s="20"/>
      <c r="BT23" s="20">
        <v>147296795.96000001</v>
      </c>
      <c r="BU23" s="20">
        <v>141920966.34999999</v>
      </c>
      <c r="BV23" s="20">
        <v>29946217.16</v>
      </c>
      <c r="BW23" s="20">
        <v>65437.08</v>
      </c>
      <c r="BX23" s="20"/>
      <c r="BY23" s="20"/>
      <c r="BZ23" s="20">
        <v>273915527.25</v>
      </c>
      <c r="CA23" s="20">
        <v>273818576.13</v>
      </c>
      <c r="CB23" s="20">
        <v>24209550.859999999</v>
      </c>
      <c r="CC23" s="20">
        <v>1053778.45</v>
      </c>
      <c r="CD23" s="20">
        <v>502280286.70999998</v>
      </c>
      <c r="CE23" s="20">
        <v>417056352.58999997</v>
      </c>
      <c r="CF23" s="20">
        <v>1605387155.96</v>
      </c>
      <c r="CG23" s="20">
        <v>72198060.560000002</v>
      </c>
      <c r="CH23" s="19">
        <v>395.71</v>
      </c>
      <c r="CI23" s="19">
        <v>280.86869999999999</v>
      </c>
    </row>
    <row r="24" spans="1:87" ht="14.45" customHeight="1" x14ac:dyDescent="0.25">
      <c r="A24" s="4"/>
      <c r="B24" s="2">
        <v>45365</v>
      </c>
      <c r="C24" s="1" t="s">
        <v>60</v>
      </c>
      <c r="D24" s="2">
        <v>45366</v>
      </c>
      <c r="E24" s="15">
        <f t="shared" si="0"/>
        <v>45366</v>
      </c>
      <c r="F24" s="20">
        <v>248896049.08000001</v>
      </c>
      <c r="G24" s="20">
        <v>177362468.88</v>
      </c>
      <c r="H24" s="20">
        <v>335436591.01999998</v>
      </c>
      <c r="I24" s="20">
        <v>0</v>
      </c>
      <c r="J24" s="20">
        <v>4006157089.02</v>
      </c>
      <c r="K24" s="20"/>
      <c r="L24" s="20"/>
      <c r="M24" s="20">
        <v>0</v>
      </c>
      <c r="N24" s="20">
        <v>2463000000</v>
      </c>
      <c r="O24" s="20">
        <v>0</v>
      </c>
      <c r="P24" s="20"/>
      <c r="Q24" s="20">
        <v>0</v>
      </c>
      <c r="R24" s="20">
        <v>37677984.07</v>
      </c>
      <c r="S24" s="20">
        <v>37677984.07</v>
      </c>
      <c r="T24" s="20"/>
      <c r="U24" s="20"/>
      <c r="V24" s="20"/>
      <c r="W24" s="20"/>
      <c r="X24" s="20">
        <v>886387997.73000002</v>
      </c>
      <c r="Y24" s="20">
        <v>0</v>
      </c>
      <c r="Z24" s="20">
        <v>6204732354.0200005</v>
      </c>
      <c r="AA24" s="20">
        <v>214993091.50999999</v>
      </c>
      <c r="AB24" s="20">
        <v>110004586.06</v>
      </c>
      <c r="AC24" s="20">
        <v>27935220.32</v>
      </c>
      <c r="AD24" s="20">
        <v>1968568348.0899999</v>
      </c>
      <c r="AE24" s="20">
        <v>110895647.11</v>
      </c>
      <c r="AF24" s="20"/>
      <c r="AG24" s="20"/>
      <c r="AH24" s="20"/>
      <c r="AI24" s="20"/>
      <c r="AJ24" s="20">
        <v>147380695.97999999</v>
      </c>
      <c r="AK24" s="20">
        <v>22081705.030000001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131317040.23</v>
      </c>
      <c r="AW24" s="20">
        <v>14923340.5</v>
      </c>
      <c r="AX24" s="20">
        <v>72432447.760000005</v>
      </c>
      <c r="AY24" s="20">
        <v>65390122.770000003</v>
      </c>
      <c r="AZ24" s="20">
        <v>148544004.16</v>
      </c>
      <c r="BA24" s="20">
        <v>21214987.210000001</v>
      </c>
      <c r="BB24" s="20">
        <v>32631555.399999999</v>
      </c>
      <c r="BC24" s="20">
        <v>25483633.059999999</v>
      </c>
      <c r="BD24" s="20"/>
      <c r="BE24" s="20"/>
      <c r="BF24" s="20"/>
      <c r="BG24" s="20"/>
      <c r="BH24" s="20"/>
      <c r="BI24" s="20"/>
      <c r="BJ24" s="20">
        <v>2001613499.4100001</v>
      </c>
      <c r="BK24" s="20">
        <v>278126376.75</v>
      </c>
      <c r="BL24" s="20">
        <v>11835827.98</v>
      </c>
      <c r="BM24" s="20"/>
      <c r="BN24" s="20">
        <v>15532997.939999999</v>
      </c>
      <c r="BO24" s="20">
        <v>199366.01</v>
      </c>
      <c r="BP24" s="20"/>
      <c r="BQ24" s="20"/>
      <c r="BR24" s="20"/>
      <c r="BS24" s="20"/>
      <c r="BT24" s="20">
        <v>215053890.66999999</v>
      </c>
      <c r="BU24" s="20">
        <v>209664032.59999999</v>
      </c>
      <c r="BV24" s="20">
        <v>29946719.34</v>
      </c>
      <c r="BW24" s="20">
        <v>65939.259999999995</v>
      </c>
      <c r="BX24" s="20"/>
      <c r="BY24" s="20"/>
      <c r="BZ24" s="20">
        <v>226140162.80000001</v>
      </c>
      <c r="CA24" s="20">
        <v>226039650</v>
      </c>
      <c r="CB24" s="20">
        <v>22290371.960000001</v>
      </c>
      <c r="CC24" s="20">
        <v>779125.79</v>
      </c>
      <c r="CD24" s="20">
        <v>520799970.69</v>
      </c>
      <c r="CE24" s="20">
        <v>436748113.66000003</v>
      </c>
      <c r="CF24" s="20">
        <v>1480813528.72</v>
      </c>
      <c r="CG24" s="20">
        <v>69531594.189999998</v>
      </c>
      <c r="CH24" s="19">
        <v>419.00839999999999</v>
      </c>
      <c r="CI24" s="19">
        <v>309.202</v>
      </c>
    </row>
    <row r="25" spans="1:87" ht="14.45" customHeight="1" x14ac:dyDescent="0.25">
      <c r="A25" s="4"/>
      <c r="B25" s="2">
        <v>45366</v>
      </c>
      <c r="C25" s="1" t="s">
        <v>60</v>
      </c>
      <c r="D25" s="2">
        <v>45367</v>
      </c>
      <c r="E25" s="15">
        <f t="shared" si="0"/>
        <v>45367</v>
      </c>
      <c r="F25" s="20">
        <v>262567023.36000001</v>
      </c>
      <c r="G25" s="20">
        <v>195566781.25999999</v>
      </c>
      <c r="H25" s="20">
        <v>572103785.69000006</v>
      </c>
      <c r="I25" s="20">
        <v>0</v>
      </c>
      <c r="J25" s="20">
        <v>3897518806.9200001</v>
      </c>
      <c r="K25" s="20"/>
      <c r="L25" s="20"/>
      <c r="M25" s="20">
        <v>0</v>
      </c>
      <c r="N25" s="20">
        <v>2256000000</v>
      </c>
      <c r="O25" s="20">
        <v>0</v>
      </c>
      <c r="P25" s="20"/>
      <c r="Q25" s="20">
        <v>0</v>
      </c>
      <c r="R25" s="20">
        <v>37578513.990000002</v>
      </c>
      <c r="S25" s="20">
        <v>37578513.990000002</v>
      </c>
      <c r="T25" s="20"/>
      <c r="U25" s="20"/>
      <c r="V25" s="20"/>
      <c r="W25" s="20"/>
      <c r="X25" s="20">
        <v>886387997.73000002</v>
      </c>
      <c r="Y25" s="20">
        <v>0</v>
      </c>
      <c r="Z25" s="20">
        <v>6139332883.9099998</v>
      </c>
      <c r="AA25" s="20">
        <v>233098046.93000001</v>
      </c>
      <c r="AB25" s="20">
        <v>111633806.7</v>
      </c>
      <c r="AC25" s="20">
        <v>27594395.710000001</v>
      </c>
      <c r="AD25" s="20">
        <v>1949862944.5</v>
      </c>
      <c r="AE25" s="20">
        <v>110640314.06</v>
      </c>
      <c r="AF25" s="20"/>
      <c r="AG25" s="20"/>
      <c r="AH25" s="20"/>
      <c r="AI25" s="20"/>
      <c r="AJ25" s="20">
        <v>140021108.72</v>
      </c>
      <c r="AK25" s="20">
        <v>22021705.870000001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127787201.48999999</v>
      </c>
      <c r="AW25" s="20">
        <v>14536268.57</v>
      </c>
      <c r="AX25" s="20">
        <v>111060872.52</v>
      </c>
      <c r="AY25" s="20">
        <v>102523852.8</v>
      </c>
      <c r="AZ25" s="20">
        <v>156166860.00999999</v>
      </c>
      <c r="BA25" s="20">
        <v>28896059.530000001</v>
      </c>
      <c r="BB25" s="20">
        <v>55119067.219999999</v>
      </c>
      <c r="BC25" s="20">
        <v>47499170.229999997</v>
      </c>
      <c r="BD25" s="20"/>
      <c r="BE25" s="20"/>
      <c r="BF25" s="20"/>
      <c r="BG25" s="20"/>
      <c r="BH25" s="20"/>
      <c r="BI25" s="20"/>
      <c r="BJ25" s="20">
        <v>2041732550.4000001</v>
      </c>
      <c r="BK25" s="20">
        <v>343939355.02999997</v>
      </c>
      <c r="BL25" s="20">
        <v>10923922.1</v>
      </c>
      <c r="BM25" s="20"/>
      <c r="BN25" s="20">
        <v>15606692.060000001</v>
      </c>
      <c r="BO25" s="20">
        <v>198748.9</v>
      </c>
      <c r="BP25" s="20"/>
      <c r="BQ25" s="20"/>
      <c r="BR25" s="20"/>
      <c r="BS25" s="20"/>
      <c r="BT25" s="20">
        <v>319066929.75</v>
      </c>
      <c r="BU25" s="20">
        <v>293884350.37</v>
      </c>
      <c r="BV25" s="20">
        <v>21601430.059999999</v>
      </c>
      <c r="BW25" s="20"/>
      <c r="BX25" s="20"/>
      <c r="BY25" s="20"/>
      <c r="BZ25" s="20">
        <v>194472820</v>
      </c>
      <c r="CA25" s="20">
        <v>186689900</v>
      </c>
      <c r="CB25" s="20">
        <v>26607779.530000001</v>
      </c>
      <c r="CC25" s="20">
        <v>925572.57</v>
      </c>
      <c r="CD25" s="20">
        <v>588279573.5</v>
      </c>
      <c r="CE25" s="20">
        <v>481698571.83999997</v>
      </c>
      <c r="CF25" s="20">
        <v>1453452976.9000001</v>
      </c>
      <c r="CG25" s="20">
        <v>85984838.760000005</v>
      </c>
      <c r="CH25" s="19">
        <v>422.39640000000003</v>
      </c>
      <c r="CI25" s="19">
        <v>271.09199999999998</v>
      </c>
    </row>
    <row r="26" spans="1:87" ht="14.45" customHeight="1" x14ac:dyDescent="0.25">
      <c r="A26" s="4"/>
      <c r="B26" s="2">
        <v>45369</v>
      </c>
      <c r="C26" s="1" t="s">
        <v>60</v>
      </c>
      <c r="D26" s="2">
        <v>45370</v>
      </c>
      <c r="E26" s="15">
        <f t="shared" si="0"/>
        <v>45370</v>
      </c>
      <c r="F26" s="20">
        <v>274446416.07999998</v>
      </c>
      <c r="G26" s="20">
        <v>210791337.18000001</v>
      </c>
      <c r="H26" s="20">
        <v>462145468.58999997</v>
      </c>
      <c r="I26" s="20">
        <v>0</v>
      </c>
      <c r="J26" s="20">
        <v>3896195351.9200001</v>
      </c>
      <c r="K26" s="20"/>
      <c r="L26" s="20"/>
      <c r="M26" s="20">
        <v>0</v>
      </c>
      <c r="N26" s="20">
        <v>2300000000</v>
      </c>
      <c r="O26" s="20">
        <v>0</v>
      </c>
      <c r="P26" s="20"/>
      <c r="Q26" s="20">
        <v>0</v>
      </c>
      <c r="R26" s="20">
        <v>37689640.719999999</v>
      </c>
      <c r="S26" s="20">
        <v>37689640.719999999</v>
      </c>
      <c r="T26" s="20"/>
      <c r="U26" s="20"/>
      <c r="V26" s="20"/>
      <c r="W26" s="20"/>
      <c r="X26" s="20">
        <v>886387997.73000002</v>
      </c>
      <c r="Y26" s="20">
        <v>0</v>
      </c>
      <c r="Z26" s="20">
        <v>6084041706.3000002</v>
      </c>
      <c r="AA26" s="20">
        <v>248433804.62</v>
      </c>
      <c r="AB26" s="20">
        <v>111123333.26000001</v>
      </c>
      <c r="AC26" s="20">
        <v>27791122.32</v>
      </c>
      <c r="AD26" s="20">
        <v>1947681434.77</v>
      </c>
      <c r="AE26" s="20">
        <v>110862563.37</v>
      </c>
      <c r="AF26" s="20"/>
      <c r="AG26" s="20"/>
      <c r="AH26" s="20"/>
      <c r="AI26" s="20"/>
      <c r="AJ26" s="20">
        <v>151234817.83000001</v>
      </c>
      <c r="AK26" s="20">
        <v>22844648.510000002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169022833.30000001</v>
      </c>
      <c r="AW26" s="20">
        <v>15954591.52</v>
      </c>
      <c r="AX26" s="20">
        <v>79393958.030000001</v>
      </c>
      <c r="AY26" s="20">
        <v>71765687.989999995</v>
      </c>
      <c r="AZ26" s="20">
        <v>63434108.229999997</v>
      </c>
      <c r="BA26" s="20"/>
      <c r="BB26" s="20">
        <v>51584000.289999999</v>
      </c>
      <c r="BC26" s="20">
        <v>45039011.170000002</v>
      </c>
      <c r="BD26" s="20"/>
      <c r="BE26" s="20"/>
      <c r="BF26" s="20"/>
      <c r="BG26" s="20"/>
      <c r="BH26" s="20"/>
      <c r="BI26" s="20"/>
      <c r="BJ26" s="20">
        <v>2291044325.8699999</v>
      </c>
      <c r="BK26" s="20">
        <v>289208048.19</v>
      </c>
      <c r="BL26" s="20">
        <v>11995654.83</v>
      </c>
      <c r="BM26" s="20"/>
      <c r="BN26" s="20">
        <v>16337771.439999999</v>
      </c>
      <c r="BO26" s="20">
        <v>198552.44</v>
      </c>
      <c r="BP26" s="20"/>
      <c r="BQ26" s="20"/>
      <c r="BR26" s="20"/>
      <c r="BS26" s="20"/>
      <c r="BT26" s="20">
        <v>240113475.19999999</v>
      </c>
      <c r="BU26" s="20">
        <v>229434817.88999999</v>
      </c>
      <c r="BV26" s="20">
        <v>21601430.059999999</v>
      </c>
      <c r="BW26" s="20"/>
      <c r="BX26" s="20"/>
      <c r="BY26" s="20"/>
      <c r="BZ26" s="20">
        <v>172014977.72</v>
      </c>
      <c r="CA26" s="20">
        <v>172007240</v>
      </c>
      <c r="CB26" s="20">
        <v>22885652.5</v>
      </c>
      <c r="CC26" s="20">
        <v>324294</v>
      </c>
      <c r="CD26" s="20">
        <v>484948961.75</v>
      </c>
      <c r="CE26" s="20">
        <v>401964904.32999998</v>
      </c>
      <c r="CF26" s="20">
        <v>1806095364.1199999</v>
      </c>
      <c r="CG26" s="20">
        <v>72302012.049999997</v>
      </c>
      <c r="CH26" s="19">
        <v>336.86160000000001</v>
      </c>
      <c r="CI26" s="19">
        <v>343.60570000000001</v>
      </c>
    </row>
    <row r="27" spans="1:87" ht="14.45" customHeight="1" x14ac:dyDescent="0.25">
      <c r="A27" s="4"/>
      <c r="B27" s="2">
        <v>45370</v>
      </c>
      <c r="C27" s="1" t="s">
        <v>60</v>
      </c>
      <c r="D27" s="2">
        <v>45371</v>
      </c>
      <c r="E27" s="15">
        <f t="shared" si="0"/>
        <v>45371</v>
      </c>
      <c r="F27" s="20">
        <v>288772205.23000002</v>
      </c>
      <c r="G27" s="20">
        <v>209832726.72999999</v>
      </c>
      <c r="H27" s="20">
        <v>498843173.13999999</v>
      </c>
      <c r="I27" s="20">
        <v>0</v>
      </c>
      <c r="J27" s="20">
        <v>3900028584.9200001</v>
      </c>
      <c r="K27" s="20"/>
      <c r="L27" s="20"/>
      <c r="M27" s="20">
        <v>0</v>
      </c>
      <c r="N27" s="20">
        <v>2387000000</v>
      </c>
      <c r="O27" s="20">
        <v>0</v>
      </c>
      <c r="P27" s="20"/>
      <c r="Q27" s="20">
        <v>0</v>
      </c>
      <c r="R27" s="20">
        <v>37859244.979999997</v>
      </c>
      <c r="S27" s="20">
        <v>37859244.979999997</v>
      </c>
      <c r="T27" s="20"/>
      <c r="U27" s="20"/>
      <c r="V27" s="20"/>
      <c r="W27" s="20"/>
      <c r="X27" s="20">
        <v>886387997.73000002</v>
      </c>
      <c r="Y27" s="20">
        <v>0</v>
      </c>
      <c r="Z27" s="20">
        <v>6226067776.3000002</v>
      </c>
      <c r="AA27" s="20">
        <v>247644537.47</v>
      </c>
      <c r="AB27" s="20">
        <v>111323715.70999999</v>
      </c>
      <c r="AC27" s="20">
        <v>27960586.5</v>
      </c>
      <c r="AD27" s="20">
        <v>2005319925.1199999</v>
      </c>
      <c r="AE27" s="20">
        <v>113135217.93000001</v>
      </c>
      <c r="AF27" s="20"/>
      <c r="AG27" s="20"/>
      <c r="AH27" s="20"/>
      <c r="AI27" s="20"/>
      <c r="AJ27" s="20">
        <v>160596052.18000001</v>
      </c>
      <c r="AK27" s="20">
        <v>22981780.530000001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176780595.69</v>
      </c>
      <c r="AW27" s="20">
        <v>27652478.399999999</v>
      </c>
      <c r="AX27" s="20">
        <v>80738685.640000001</v>
      </c>
      <c r="AY27" s="20">
        <v>73124851</v>
      </c>
      <c r="AZ27" s="20">
        <v>63878043.789999999</v>
      </c>
      <c r="BA27" s="20"/>
      <c r="BB27" s="20">
        <v>64643734.780000001</v>
      </c>
      <c r="BC27" s="20">
        <v>58053288.399999999</v>
      </c>
      <c r="BD27" s="20"/>
      <c r="BE27" s="20"/>
      <c r="BF27" s="20"/>
      <c r="BG27" s="20"/>
      <c r="BH27" s="20"/>
      <c r="BI27" s="20"/>
      <c r="BJ27" s="20">
        <v>2380311652.1799998</v>
      </c>
      <c r="BK27" s="20">
        <v>317321440.77999997</v>
      </c>
      <c r="BL27" s="20">
        <v>11776682.689999999</v>
      </c>
      <c r="BM27" s="20"/>
      <c r="BN27" s="20">
        <v>16174881.32</v>
      </c>
      <c r="BO27" s="20">
        <v>199500.9</v>
      </c>
      <c r="BP27" s="20"/>
      <c r="BQ27" s="20"/>
      <c r="BR27" s="20"/>
      <c r="BS27" s="20"/>
      <c r="BT27" s="20">
        <v>256662520.38</v>
      </c>
      <c r="BU27" s="20">
        <v>249229338.19</v>
      </c>
      <c r="BV27" s="20">
        <v>21601430.059999999</v>
      </c>
      <c r="BW27" s="20"/>
      <c r="BX27" s="20"/>
      <c r="BY27" s="20"/>
      <c r="BZ27" s="20">
        <v>161417190.81999999</v>
      </c>
      <c r="CA27" s="20">
        <v>161106500</v>
      </c>
      <c r="CB27" s="20">
        <v>24213106.149999999</v>
      </c>
      <c r="CC27" s="20">
        <v>331420.46000000002</v>
      </c>
      <c r="CD27" s="20">
        <v>491845811.42000002</v>
      </c>
      <c r="CE27" s="20">
        <v>410866759.55000001</v>
      </c>
      <c r="CF27" s="20">
        <v>1888465840.76</v>
      </c>
      <c r="CG27" s="20">
        <v>79330360.189999998</v>
      </c>
      <c r="CH27" s="19">
        <v>329.68920000000003</v>
      </c>
      <c r="CI27" s="19">
        <v>312.1687</v>
      </c>
    </row>
    <row r="28" spans="1:87" ht="14.45" customHeight="1" x14ac:dyDescent="0.25">
      <c r="A28" s="4"/>
      <c r="B28" s="2">
        <v>45371</v>
      </c>
      <c r="C28" s="1" t="s">
        <v>60</v>
      </c>
      <c r="D28" s="2">
        <v>45372</v>
      </c>
      <c r="E28" s="15">
        <f t="shared" si="0"/>
        <v>45372</v>
      </c>
      <c r="F28" s="20">
        <v>302534153.93000001</v>
      </c>
      <c r="G28" s="20">
        <v>208985847.03</v>
      </c>
      <c r="H28" s="20">
        <v>505262494.72000003</v>
      </c>
      <c r="I28" s="20">
        <v>0</v>
      </c>
      <c r="J28" s="20">
        <v>3898338235.8200002</v>
      </c>
      <c r="K28" s="20"/>
      <c r="L28" s="20"/>
      <c r="M28" s="20">
        <v>0</v>
      </c>
      <c r="N28" s="20">
        <v>2458000000</v>
      </c>
      <c r="O28" s="20">
        <v>0</v>
      </c>
      <c r="P28" s="20"/>
      <c r="Q28" s="20">
        <v>0</v>
      </c>
      <c r="R28" s="20">
        <v>38014084.149999999</v>
      </c>
      <c r="S28" s="20">
        <v>38014084.149999999</v>
      </c>
      <c r="T28" s="20"/>
      <c r="U28" s="20"/>
      <c r="V28" s="20"/>
      <c r="W28" s="20"/>
      <c r="X28" s="20">
        <v>886387997.73000002</v>
      </c>
      <c r="Y28" s="20">
        <v>0</v>
      </c>
      <c r="Z28" s="20">
        <v>6315713668.8100004</v>
      </c>
      <c r="AA28" s="20">
        <v>246952629.09999999</v>
      </c>
      <c r="AB28" s="20">
        <v>112824130.3</v>
      </c>
      <c r="AC28" s="20">
        <v>28054687.02</v>
      </c>
      <c r="AD28" s="20">
        <v>2052081309.8900001</v>
      </c>
      <c r="AE28" s="20">
        <v>109460360.69</v>
      </c>
      <c r="AF28" s="20"/>
      <c r="AG28" s="20"/>
      <c r="AH28" s="20"/>
      <c r="AI28" s="20"/>
      <c r="AJ28" s="20">
        <v>163227540.41</v>
      </c>
      <c r="AK28" s="20">
        <v>24037069.469999999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175855103.58000001</v>
      </c>
      <c r="AW28" s="20">
        <v>27744892.52</v>
      </c>
      <c r="AX28" s="20">
        <v>82675536.090000004</v>
      </c>
      <c r="AY28" s="20">
        <v>75344832.799999997</v>
      </c>
      <c r="AZ28" s="20">
        <v>63776308.100000001</v>
      </c>
      <c r="BA28" s="20">
        <v>63719609.850000001</v>
      </c>
      <c r="BB28" s="20">
        <v>41650088.969999999</v>
      </c>
      <c r="BC28" s="20">
        <v>35465830.490000002</v>
      </c>
      <c r="BD28" s="20"/>
      <c r="BE28" s="20"/>
      <c r="BF28" s="20"/>
      <c r="BG28" s="20"/>
      <c r="BH28" s="20"/>
      <c r="BI28" s="20"/>
      <c r="BJ28" s="20">
        <v>2406502932.04</v>
      </c>
      <c r="BK28" s="20">
        <v>357702670.94999999</v>
      </c>
      <c r="BL28" s="20">
        <v>11739937.49</v>
      </c>
      <c r="BM28" s="20"/>
      <c r="BN28" s="20">
        <v>16339724.869999999</v>
      </c>
      <c r="BO28" s="20">
        <v>199581.27</v>
      </c>
      <c r="BP28" s="20"/>
      <c r="BQ28" s="20"/>
      <c r="BR28" s="20"/>
      <c r="BS28" s="20"/>
      <c r="BT28" s="20">
        <v>222657334.69</v>
      </c>
      <c r="BU28" s="20">
        <v>218159422.88</v>
      </c>
      <c r="BV28" s="20">
        <v>21601430.059999999</v>
      </c>
      <c r="BW28" s="20"/>
      <c r="BX28" s="20"/>
      <c r="BY28" s="20"/>
      <c r="BZ28" s="20">
        <v>201121071.90000001</v>
      </c>
      <c r="CA28" s="20">
        <v>200664450</v>
      </c>
      <c r="CB28" s="20">
        <v>25042560.739999998</v>
      </c>
      <c r="CC28" s="20">
        <v>608198.34</v>
      </c>
      <c r="CD28" s="20">
        <v>498502059.75</v>
      </c>
      <c r="CE28" s="20">
        <v>419631652.49000001</v>
      </c>
      <c r="CF28" s="20">
        <v>1908000872.29</v>
      </c>
      <c r="CG28" s="20">
        <v>89425667.739999995</v>
      </c>
      <c r="CH28" s="19">
        <v>331.01209999999998</v>
      </c>
      <c r="CI28" s="19">
        <v>276.15410000000003</v>
      </c>
    </row>
    <row r="29" spans="1:87" ht="14.45" customHeight="1" x14ac:dyDescent="0.25">
      <c r="A29" s="4"/>
      <c r="B29" s="2">
        <v>45372</v>
      </c>
      <c r="C29" s="1" t="s">
        <v>60</v>
      </c>
      <c r="D29" s="2">
        <v>45373</v>
      </c>
      <c r="E29" s="15">
        <f t="shared" si="0"/>
        <v>45373</v>
      </c>
      <c r="F29" s="20">
        <v>280040916.69999999</v>
      </c>
      <c r="G29" s="20">
        <v>205813401.5</v>
      </c>
      <c r="H29" s="20">
        <v>475711944.98000002</v>
      </c>
      <c r="I29" s="20">
        <v>0</v>
      </c>
      <c r="J29" s="20">
        <v>3905676630.3200002</v>
      </c>
      <c r="K29" s="20"/>
      <c r="L29" s="20"/>
      <c r="M29" s="20">
        <v>0</v>
      </c>
      <c r="N29" s="20">
        <v>2447000000</v>
      </c>
      <c r="O29" s="20">
        <v>0</v>
      </c>
      <c r="P29" s="20"/>
      <c r="Q29" s="20">
        <v>0</v>
      </c>
      <c r="R29" s="20">
        <v>38020009.609999999</v>
      </c>
      <c r="S29" s="20">
        <v>38020009.609999999</v>
      </c>
      <c r="T29" s="20"/>
      <c r="U29" s="20"/>
      <c r="V29" s="20"/>
      <c r="W29" s="20"/>
      <c r="X29" s="20">
        <v>886387997.73000002</v>
      </c>
      <c r="Y29" s="20">
        <v>0</v>
      </c>
      <c r="Z29" s="20">
        <v>6260014201.8000002</v>
      </c>
      <c r="AA29" s="20">
        <v>243786109.03</v>
      </c>
      <c r="AB29" s="20">
        <v>113796985.06</v>
      </c>
      <c r="AC29" s="20">
        <v>27849130.059999999</v>
      </c>
      <c r="AD29" s="20">
        <v>2024260543.1300001</v>
      </c>
      <c r="AE29" s="20">
        <v>107926479.64</v>
      </c>
      <c r="AF29" s="20"/>
      <c r="AG29" s="20"/>
      <c r="AH29" s="20"/>
      <c r="AI29" s="20"/>
      <c r="AJ29" s="20">
        <v>161669739.21000001</v>
      </c>
      <c r="AK29" s="20">
        <v>24386367.739999998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175259801.77000001</v>
      </c>
      <c r="AW29" s="20">
        <v>27745078.640000001</v>
      </c>
      <c r="AX29" s="20">
        <v>122076508.59</v>
      </c>
      <c r="AY29" s="20">
        <v>114334240.5</v>
      </c>
      <c r="AZ29" s="20">
        <v>194534024.69999999</v>
      </c>
      <c r="BA29" s="20">
        <v>123089903.09999999</v>
      </c>
      <c r="BB29" s="20">
        <v>182918769.56999999</v>
      </c>
      <c r="BC29" s="20">
        <v>177371146.16</v>
      </c>
      <c r="BD29" s="20"/>
      <c r="BE29" s="20"/>
      <c r="BF29" s="20"/>
      <c r="BG29" s="20"/>
      <c r="BH29" s="20"/>
      <c r="BI29" s="20"/>
      <c r="BJ29" s="20">
        <v>2675466653.2600002</v>
      </c>
      <c r="BK29" s="20">
        <v>596107100.48000002</v>
      </c>
      <c r="BL29" s="20">
        <v>11531357.539999999</v>
      </c>
      <c r="BM29" s="20"/>
      <c r="BN29" s="20">
        <v>19017309.829999998</v>
      </c>
      <c r="BO29" s="20">
        <v>199465.18</v>
      </c>
      <c r="BP29" s="20"/>
      <c r="BQ29" s="20"/>
      <c r="BR29" s="20"/>
      <c r="BS29" s="20"/>
      <c r="BT29" s="20">
        <v>325856892.06999999</v>
      </c>
      <c r="BU29" s="20">
        <v>321915366.86000001</v>
      </c>
      <c r="BV29" s="20">
        <v>21868802.059999999</v>
      </c>
      <c r="BW29" s="20"/>
      <c r="BX29" s="20"/>
      <c r="BY29" s="20"/>
      <c r="BZ29" s="20">
        <v>331823580.75</v>
      </c>
      <c r="CA29" s="20">
        <v>330572085.67000002</v>
      </c>
      <c r="CB29" s="20">
        <v>24308946.079999998</v>
      </c>
      <c r="CC29" s="20">
        <v>776657.33</v>
      </c>
      <c r="CD29" s="20">
        <v>734406888.33000004</v>
      </c>
      <c r="CE29" s="20">
        <v>653463575.03999996</v>
      </c>
      <c r="CF29" s="20">
        <v>1941059764.9300001</v>
      </c>
      <c r="CG29" s="20">
        <v>149026775.12</v>
      </c>
      <c r="CH29" s="19">
        <v>322.505</v>
      </c>
      <c r="CI29" s="19">
        <v>163.58539999999999</v>
      </c>
    </row>
    <row r="30" spans="1:87" ht="14.45" customHeight="1" x14ac:dyDescent="0.25">
      <c r="A30" s="4"/>
      <c r="B30" s="2">
        <v>45373</v>
      </c>
      <c r="C30" s="1" t="s">
        <v>60</v>
      </c>
      <c r="D30" s="2">
        <v>45374</v>
      </c>
      <c r="E30" s="15">
        <f t="shared" si="0"/>
        <v>45374</v>
      </c>
      <c r="F30" s="20">
        <v>274095330.48000002</v>
      </c>
      <c r="G30" s="20">
        <v>193623070.68000001</v>
      </c>
      <c r="H30" s="20">
        <v>393166230.64999998</v>
      </c>
      <c r="I30" s="20">
        <v>0</v>
      </c>
      <c r="J30" s="20">
        <v>3634657704.2199998</v>
      </c>
      <c r="K30" s="20"/>
      <c r="L30" s="20"/>
      <c r="M30" s="20">
        <v>0</v>
      </c>
      <c r="N30" s="20">
        <v>2471000000</v>
      </c>
      <c r="O30" s="20">
        <v>0</v>
      </c>
      <c r="P30" s="20"/>
      <c r="Q30" s="20">
        <v>0</v>
      </c>
      <c r="R30" s="20">
        <v>37809704.219999999</v>
      </c>
      <c r="S30" s="20">
        <v>37809704.219999999</v>
      </c>
      <c r="T30" s="20"/>
      <c r="U30" s="20"/>
      <c r="V30" s="20"/>
      <c r="W30" s="20"/>
      <c r="X30" s="20">
        <v>886387997.73000002</v>
      </c>
      <c r="Y30" s="20">
        <v>0</v>
      </c>
      <c r="Z30" s="20">
        <v>5924293539.8400002</v>
      </c>
      <c r="AA30" s="20">
        <v>231385342.90000001</v>
      </c>
      <c r="AB30" s="20">
        <v>111867626.58</v>
      </c>
      <c r="AC30" s="20">
        <v>27457716.109999999</v>
      </c>
      <c r="AD30" s="20">
        <v>2006714857.5999999</v>
      </c>
      <c r="AE30" s="20">
        <v>107528003.48999999</v>
      </c>
      <c r="AF30" s="20"/>
      <c r="AG30" s="20"/>
      <c r="AH30" s="20">
        <v>100</v>
      </c>
      <c r="AI30" s="20"/>
      <c r="AJ30" s="20">
        <v>176549547.88</v>
      </c>
      <c r="AK30" s="20">
        <v>22143607.940000001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169109347.81999999</v>
      </c>
      <c r="AW30" s="20">
        <v>27626580.300000001</v>
      </c>
      <c r="AX30" s="20">
        <v>122674693.88</v>
      </c>
      <c r="AY30" s="20">
        <v>114917677.59</v>
      </c>
      <c r="AZ30" s="20">
        <v>160079553.81999999</v>
      </c>
      <c r="BA30" s="20">
        <v>159239500</v>
      </c>
      <c r="BB30" s="20">
        <v>105192040.72</v>
      </c>
      <c r="BC30" s="20">
        <v>98442848.540000007</v>
      </c>
      <c r="BD30" s="20"/>
      <c r="BE30" s="20"/>
      <c r="BF30" s="20"/>
      <c r="BG30" s="20"/>
      <c r="BH30" s="20"/>
      <c r="BI30" s="20"/>
      <c r="BJ30" s="20">
        <v>2551020990.3299999</v>
      </c>
      <c r="BK30" s="20">
        <v>550563629.40999997</v>
      </c>
      <c r="BL30" s="20">
        <v>11282206.460000001</v>
      </c>
      <c r="BM30" s="20"/>
      <c r="BN30" s="20">
        <v>17954260.57</v>
      </c>
      <c r="BO30" s="20">
        <v>199605.71</v>
      </c>
      <c r="BP30" s="20"/>
      <c r="BQ30" s="20"/>
      <c r="BR30" s="20"/>
      <c r="BS30" s="20"/>
      <c r="BT30" s="20">
        <v>378790169.88</v>
      </c>
      <c r="BU30" s="20">
        <v>353948451.39999998</v>
      </c>
      <c r="BV30" s="20">
        <v>21601430.059999999</v>
      </c>
      <c r="BW30" s="20"/>
      <c r="BX30" s="20"/>
      <c r="BY30" s="20"/>
      <c r="BZ30" s="20">
        <v>413143974.20999998</v>
      </c>
      <c r="CA30" s="20">
        <v>295082187.74000001</v>
      </c>
      <c r="CB30" s="20">
        <v>24306101.16</v>
      </c>
      <c r="CC30" s="20">
        <v>642031.55000000005</v>
      </c>
      <c r="CD30" s="20">
        <v>867078142.34000003</v>
      </c>
      <c r="CE30" s="20">
        <v>649872276.39999998</v>
      </c>
      <c r="CF30" s="20">
        <v>1683942847.99</v>
      </c>
      <c r="CG30" s="20">
        <v>137640907.34999999</v>
      </c>
      <c r="CH30" s="19">
        <v>351.81079999999997</v>
      </c>
      <c r="CI30" s="19">
        <v>168.108</v>
      </c>
    </row>
    <row r="31" spans="1:87" ht="14.45" customHeight="1" x14ac:dyDescent="0.25">
      <c r="A31" s="4"/>
      <c r="B31" s="2">
        <v>45376</v>
      </c>
      <c r="C31" s="1" t="s">
        <v>60</v>
      </c>
      <c r="D31" s="2">
        <v>45377</v>
      </c>
      <c r="E31" s="15">
        <f t="shared" si="0"/>
        <v>45377</v>
      </c>
      <c r="F31" s="20">
        <v>304659328.50999999</v>
      </c>
      <c r="G31" s="20">
        <v>206960900.21000001</v>
      </c>
      <c r="H31" s="20">
        <v>485038488.20999998</v>
      </c>
      <c r="I31" s="20">
        <v>0</v>
      </c>
      <c r="J31" s="20">
        <v>3625987733.3200002</v>
      </c>
      <c r="K31" s="20"/>
      <c r="L31" s="20"/>
      <c r="M31" s="20">
        <v>0</v>
      </c>
      <c r="N31" s="20">
        <v>2471000000</v>
      </c>
      <c r="O31" s="20">
        <v>0</v>
      </c>
      <c r="P31" s="20"/>
      <c r="Q31" s="20">
        <v>0</v>
      </c>
      <c r="R31" s="20">
        <v>37794259.159999996</v>
      </c>
      <c r="S31" s="20">
        <v>37794259.159999996</v>
      </c>
      <c r="T31" s="20"/>
      <c r="U31" s="20"/>
      <c r="V31" s="20"/>
      <c r="W31" s="20"/>
      <c r="X31" s="20">
        <v>886387997.73000002</v>
      </c>
      <c r="Y31" s="20">
        <v>0</v>
      </c>
      <c r="Z31" s="20">
        <v>6038045073.8699999</v>
      </c>
      <c r="AA31" s="20">
        <v>244708421.77000001</v>
      </c>
      <c r="AB31" s="20">
        <v>110036128.98</v>
      </c>
      <c r="AC31" s="20">
        <v>28194473.460000001</v>
      </c>
      <c r="AD31" s="20">
        <v>1976505723.8900001</v>
      </c>
      <c r="AE31" s="20">
        <v>103206115.69</v>
      </c>
      <c r="AF31" s="20"/>
      <c r="AG31" s="20"/>
      <c r="AH31" s="20"/>
      <c r="AI31" s="20"/>
      <c r="AJ31" s="20">
        <v>180029781.11000001</v>
      </c>
      <c r="AK31" s="20">
        <v>33044029.73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160847566.28999999</v>
      </c>
      <c r="AW31" s="20">
        <v>27449232.079999998</v>
      </c>
      <c r="AX31" s="20">
        <v>72657642.180000007</v>
      </c>
      <c r="AY31" s="20">
        <v>66116074.479999997</v>
      </c>
      <c r="AZ31" s="20">
        <v>167903389.66999999</v>
      </c>
      <c r="BA31" s="20">
        <v>105295417</v>
      </c>
      <c r="BB31" s="20">
        <v>99941059.049999997</v>
      </c>
      <c r="BC31" s="20">
        <v>92805654.379999995</v>
      </c>
      <c r="BD31" s="20"/>
      <c r="BE31" s="20"/>
      <c r="BF31" s="20"/>
      <c r="BG31" s="20"/>
      <c r="BH31" s="20"/>
      <c r="BI31" s="20"/>
      <c r="BJ31" s="20">
        <v>2479413224.52</v>
      </c>
      <c r="BK31" s="20">
        <v>451047403.57999998</v>
      </c>
      <c r="BL31" s="20">
        <v>12060533.4</v>
      </c>
      <c r="BM31" s="20"/>
      <c r="BN31" s="20">
        <v>17805444.16</v>
      </c>
      <c r="BO31" s="20">
        <v>197988.44</v>
      </c>
      <c r="BP31" s="20"/>
      <c r="BQ31" s="20"/>
      <c r="BR31" s="20"/>
      <c r="BS31" s="20"/>
      <c r="BT31" s="20">
        <v>227842323.78999999</v>
      </c>
      <c r="BU31" s="20">
        <v>213339136.66</v>
      </c>
      <c r="BV31" s="20">
        <v>21601430.059999999</v>
      </c>
      <c r="BW31" s="20"/>
      <c r="BX31" s="20"/>
      <c r="BY31" s="20"/>
      <c r="BZ31" s="20">
        <v>303858425.30000001</v>
      </c>
      <c r="CA31" s="20">
        <v>303678948.25</v>
      </c>
      <c r="CB31" s="20">
        <v>21080679.739999998</v>
      </c>
      <c r="CC31" s="20">
        <v>683597.84</v>
      </c>
      <c r="CD31" s="20">
        <v>604248836.45000005</v>
      </c>
      <c r="CE31" s="20">
        <v>517899671.19</v>
      </c>
      <c r="CF31" s="20">
        <v>1875164388.0699999</v>
      </c>
      <c r="CG31" s="20">
        <v>112761850.89</v>
      </c>
      <c r="CH31" s="19">
        <v>322.00080000000003</v>
      </c>
      <c r="CI31" s="19">
        <v>217.01349999999999</v>
      </c>
    </row>
    <row r="32" spans="1:87" ht="14.45" customHeight="1" x14ac:dyDescent="0.25">
      <c r="A32" s="4"/>
      <c r="B32" s="2">
        <v>45377</v>
      </c>
      <c r="C32" s="1" t="s">
        <v>60</v>
      </c>
      <c r="D32" s="2">
        <v>45378</v>
      </c>
      <c r="E32" s="15">
        <f t="shared" si="0"/>
        <v>45378</v>
      </c>
      <c r="F32" s="20">
        <v>290763968.61000001</v>
      </c>
      <c r="G32" s="20">
        <v>210675054.21000001</v>
      </c>
      <c r="H32" s="20">
        <v>502227841</v>
      </c>
      <c r="I32" s="20">
        <v>0</v>
      </c>
      <c r="J32" s="20">
        <v>3471551074.52</v>
      </c>
      <c r="K32" s="20"/>
      <c r="L32" s="20"/>
      <c r="M32" s="20">
        <v>0</v>
      </c>
      <c r="N32" s="20">
        <v>2753000000</v>
      </c>
      <c r="O32" s="20">
        <v>0</v>
      </c>
      <c r="P32" s="20"/>
      <c r="Q32" s="20">
        <v>0</v>
      </c>
      <c r="R32" s="20">
        <v>38107337.350000001</v>
      </c>
      <c r="S32" s="20">
        <v>38107337.350000001</v>
      </c>
      <c r="T32" s="20"/>
      <c r="U32" s="20"/>
      <c r="V32" s="20"/>
      <c r="W32" s="20"/>
      <c r="X32" s="20">
        <v>886387997.73000002</v>
      </c>
      <c r="Y32" s="20">
        <v>0</v>
      </c>
      <c r="Z32" s="20">
        <v>6169214843.2700005</v>
      </c>
      <c r="AA32" s="20">
        <v>248735011.08000001</v>
      </c>
      <c r="AB32" s="20">
        <v>108897120.81</v>
      </c>
      <c r="AC32" s="20">
        <v>28433289.329999998</v>
      </c>
      <c r="AD32" s="20">
        <v>1992259389.95</v>
      </c>
      <c r="AE32" s="20">
        <v>104792552.08</v>
      </c>
      <c r="AF32" s="20"/>
      <c r="AG32" s="20"/>
      <c r="AH32" s="20"/>
      <c r="AI32" s="20"/>
      <c r="AJ32" s="20">
        <v>174721301.13999999</v>
      </c>
      <c r="AK32" s="20">
        <v>33816116.460000001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160979115.75</v>
      </c>
      <c r="AW32" s="20">
        <v>27660289.91</v>
      </c>
      <c r="AX32" s="20">
        <v>83854398.859999999</v>
      </c>
      <c r="AY32" s="20">
        <v>76745582.5</v>
      </c>
      <c r="AZ32" s="20">
        <v>166167480.78</v>
      </c>
      <c r="BA32" s="20">
        <v>106273528.2</v>
      </c>
      <c r="BB32" s="20">
        <v>141348203.81999999</v>
      </c>
      <c r="BC32" s="20">
        <v>135327636.97</v>
      </c>
      <c r="BD32" s="20"/>
      <c r="BE32" s="20"/>
      <c r="BF32" s="20"/>
      <c r="BG32" s="20"/>
      <c r="BH32" s="20"/>
      <c r="BI32" s="20"/>
      <c r="BJ32" s="20">
        <v>2539472598.9200001</v>
      </c>
      <c r="BK32" s="20">
        <v>507943456.67000002</v>
      </c>
      <c r="BL32" s="20">
        <v>12082338.050000001</v>
      </c>
      <c r="BM32" s="20"/>
      <c r="BN32" s="20">
        <v>19381419.91</v>
      </c>
      <c r="BO32" s="20">
        <v>199702.06</v>
      </c>
      <c r="BP32" s="20"/>
      <c r="BQ32" s="20"/>
      <c r="BR32" s="20"/>
      <c r="BS32" s="20"/>
      <c r="BT32" s="20">
        <v>196467341.69999999</v>
      </c>
      <c r="BU32" s="20">
        <v>186073996.34</v>
      </c>
      <c r="BV32" s="20">
        <v>21603215.02</v>
      </c>
      <c r="BW32" s="20">
        <v>1784.96</v>
      </c>
      <c r="BX32" s="20"/>
      <c r="BY32" s="20"/>
      <c r="BZ32" s="20">
        <v>361925694.66000003</v>
      </c>
      <c r="CA32" s="20">
        <v>361218200</v>
      </c>
      <c r="CB32" s="20">
        <v>21312466.739999998</v>
      </c>
      <c r="CC32" s="20">
        <v>542329.86</v>
      </c>
      <c r="CD32" s="20">
        <v>632772476.08000004</v>
      </c>
      <c r="CE32" s="20">
        <v>548036013.22000003</v>
      </c>
      <c r="CF32" s="20">
        <v>1906700122.8399999</v>
      </c>
      <c r="CG32" s="20">
        <v>126985864.17</v>
      </c>
      <c r="CH32" s="19">
        <v>323.55450000000002</v>
      </c>
      <c r="CI32" s="19">
        <v>195.87610000000001</v>
      </c>
    </row>
    <row r="33" spans="1:87" ht="14.45" customHeight="1" x14ac:dyDescent="0.25">
      <c r="A33" s="4"/>
      <c r="B33" s="2">
        <v>45378</v>
      </c>
      <c r="C33" s="1" t="s">
        <v>60</v>
      </c>
      <c r="D33" s="2">
        <v>45379</v>
      </c>
      <c r="E33" s="15">
        <f t="shared" si="0"/>
        <v>45379</v>
      </c>
      <c r="F33" s="20">
        <v>288403510.51999998</v>
      </c>
      <c r="G33" s="20">
        <v>182379688.02000001</v>
      </c>
      <c r="H33" s="20">
        <v>414351188.01999998</v>
      </c>
      <c r="I33" s="20">
        <v>0</v>
      </c>
      <c r="J33" s="20">
        <v>3659350007.2199998</v>
      </c>
      <c r="K33" s="20"/>
      <c r="L33" s="20"/>
      <c r="M33" s="20">
        <v>0</v>
      </c>
      <c r="N33" s="20">
        <v>2471000000</v>
      </c>
      <c r="O33" s="20">
        <v>0</v>
      </c>
      <c r="P33" s="20"/>
      <c r="Q33" s="20">
        <v>0</v>
      </c>
      <c r="R33" s="20">
        <v>38217298.409999996</v>
      </c>
      <c r="S33" s="20">
        <v>38217298.409999996</v>
      </c>
      <c r="T33" s="20"/>
      <c r="U33" s="20"/>
      <c r="V33" s="20"/>
      <c r="W33" s="20"/>
      <c r="X33" s="20">
        <v>886387997.73000002</v>
      </c>
      <c r="Y33" s="20">
        <v>0</v>
      </c>
      <c r="Z33" s="20">
        <v>5984886399.7200003</v>
      </c>
      <c r="AA33" s="20">
        <v>220549379.71000001</v>
      </c>
      <c r="AB33" s="20">
        <v>107598464.95999999</v>
      </c>
      <c r="AC33" s="20">
        <v>28372261.460000001</v>
      </c>
      <c r="AD33" s="20">
        <v>1964767726.73</v>
      </c>
      <c r="AE33" s="20">
        <v>133399920.08</v>
      </c>
      <c r="AF33" s="20"/>
      <c r="AG33" s="20"/>
      <c r="AH33" s="20"/>
      <c r="AI33" s="20"/>
      <c r="AJ33" s="20">
        <v>174798678.58000001</v>
      </c>
      <c r="AK33" s="20">
        <v>33752677.390000001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160861219.41999999</v>
      </c>
      <c r="AW33" s="20">
        <v>27750240.600000001</v>
      </c>
      <c r="AX33" s="20">
        <v>84909525.379999995</v>
      </c>
      <c r="AY33" s="20">
        <v>77617907.849999994</v>
      </c>
      <c r="AZ33" s="20">
        <v>192634069.93000001</v>
      </c>
      <c r="BA33" s="20">
        <v>106767071.59999999</v>
      </c>
      <c r="BB33" s="20">
        <v>109347833.61</v>
      </c>
      <c r="BC33" s="20">
        <v>103479881.52</v>
      </c>
      <c r="BD33" s="20"/>
      <c r="BE33" s="20"/>
      <c r="BF33" s="20"/>
      <c r="BG33" s="20"/>
      <c r="BH33" s="20"/>
      <c r="BI33" s="20"/>
      <c r="BJ33" s="20">
        <v>2506145574.0700002</v>
      </c>
      <c r="BK33" s="20">
        <v>506019689.37</v>
      </c>
      <c r="BL33" s="20">
        <v>12186497.18</v>
      </c>
      <c r="BM33" s="20"/>
      <c r="BN33" s="20">
        <v>18702805.109999999</v>
      </c>
      <c r="BO33" s="20">
        <v>200648.17</v>
      </c>
      <c r="BP33" s="20"/>
      <c r="BQ33" s="20"/>
      <c r="BR33" s="20"/>
      <c r="BS33" s="20"/>
      <c r="BT33" s="20">
        <v>229407944.18000001</v>
      </c>
      <c r="BU33" s="20">
        <v>221358210.13999999</v>
      </c>
      <c r="BV33" s="20">
        <v>30179176.969999999</v>
      </c>
      <c r="BW33" s="20">
        <v>1790.11</v>
      </c>
      <c r="BX33" s="20"/>
      <c r="BY33" s="20"/>
      <c r="BZ33" s="20">
        <v>428699014.17000002</v>
      </c>
      <c r="CA33" s="20">
        <v>428108930.14999998</v>
      </c>
      <c r="CB33" s="20">
        <v>21316342.879999999</v>
      </c>
      <c r="CC33" s="20">
        <v>493143.99</v>
      </c>
      <c r="CD33" s="20">
        <v>740491780.49000001</v>
      </c>
      <c r="CE33" s="20">
        <v>650162722.55999994</v>
      </c>
      <c r="CF33" s="20">
        <v>1765653793.5799999</v>
      </c>
      <c r="CG33" s="20">
        <v>126504922.34</v>
      </c>
      <c r="CH33" s="19">
        <v>338.9615</v>
      </c>
      <c r="CI33" s="19">
        <v>174.34059999999999</v>
      </c>
    </row>
    <row r="34" spans="1:87" ht="14.45" customHeight="1" x14ac:dyDescent="0.25">
      <c r="A34" s="4"/>
      <c r="B34" s="2">
        <v>45379</v>
      </c>
      <c r="C34" s="1" t="s">
        <v>60</v>
      </c>
      <c r="D34" s="2">
        <v>45380</v>
      </c>
      <c r="E34" s="15">
        <f t="shared" si="0"/>
        <v>45380</v>
      </c>
      <c r="F34" s="20">
        <v>259168652.02000001</v>
      </c>
      <c r="G34" s="20">
        <v>171106021.22</v>
      </c>
      <c r="H34" s="20">
        <v>509812126.22000003</v>
      </c>
      <c r="I34" s="20">
        <v>0</v>
      </c>
      <c r="J34" s="20">
        <v>3220713620.8200002</v>
      </c>
      <c r="K34" s="20"/>
      <c r="L34" s="20"/>
      <c r="M34" s="20">
        <v>0</v>
      </c>
      <c r="N34" s="20">
        <v>2471000000</v>
      </c>
      <c r="O34" s="20">
        <v>0</v>
      </c>
      <c r="P34" s="20"/>
      <c r="Q34" s="20">
        <v>0</v>
      </c>
      <c r="R34" s="20">
        <v>38104908.880000003</v>
      </c>
      <c r="S34" s="20">
        <v>38104908.880000003</v>
      </c>
      <c r="T34" s="20"/>
      <c r="U34" s="20"/>
      <c r="V34" s="20"/>
      <c r="W34" s="20"/>
      <c r="X34" s="20">
        <v>886387997.73000002</v>
      </c>
      <c r="Y34" s="20">
        <v>0</v>
      </c>
      <c r="Z34" s="20">
        <v>5612363696.7700005</v>
      </c>
      <c r="AA34" s="20">
        <v>209163316.66</v>
      </c>
      <c r="AB34" s="20">
        <v>107146306.54000001</v>
      </c>
      <c r="AC34" s="20">
        <v>27784713.149999999</v>
      </c>
      <c r="AD34" s="20">
        <v>1887915595.74</v>
      </c>
      <c r="AE34" s="20">
        <v>126498835.72</v>
      </c>
      <c r="AF34" s="20"/>
      <c r="AG34" s="20"/>
      <c r="AH34" s="20"/>
      <c r="AI34" s="20"/>
      <c r="AJ34" s="20">
        <v>143433062.43000001</v>
      </c>
      <c r="AK34" s="20">
        <v>30724576.219999999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160627063.31999999</v>
      </c>
      <c r="AW34" s="20">
        <v>27652719.559999999</v>
      </c>
      <c r="AX34" s="20">
        <v>146476730.84</v>
      </c>
      <c r="AY34" s="20">
        <v>141956689.33000001</v>
      </c>
      <c r="AZ34" s="20">
        <v>191193746.81</v>
      </c>
      <c r="BA34" s="20">
        <v>106080426.03</v>
      </c>
      <c r="BB34" s="20">
        <v>61883757.079999998</v>
      </c>
      <c r="BC34" s="20">
        <v>56480688.939999998</v>
      </c>
      <c r="BD34" s="20"/>
      <c r="BE34" s="20"/>
      <c r="BF34" s="20"/>
      <c r="BG34" s="20"/>
      <c r="BH34" s="20"/>
      <c r="BI34" s="20"/>
      <c r="BJ34" s="20">
        <v>2409799375.9299998</v>
      </c>
      <c r="BK34" s="20">
        <v>512073435.52999997</v>
      </c>
      <c r="BL34" s="20">
        <v>12096449.560000001</v>
      </c>
      <c r="BM34" s="20"/>
      <c r="BN34" s="20">
        <v>18575805.629999999</v>
      </c>
      <c r="BO34" s="20">
        <v>199477.4</v>
      </c>
      <c r="BP34" s="20"/>
      <c r="BQ34" s="20"/>
      <c r="BR34" s="20"/>
      <c r="BS34" s="20"/>
      <c r="BT34" s="20">
        <v>261954000.25</v>
      </c>
      <c r="BU34" s="20">
        <v>256204321.84999999</v>
      </c>
      <c r="BV34" s="20">
        <v>24208363.109999999</v>
      </c>
      <c r="BW34" s="20">
        <v>1226.25</v>
      </c>
      <c r="BX34" s="20"/>
      <c r="BY34" s="20"/>
      <c r="BZ34" s="20">
        <v>485346280.95999998</v>
      </c>
      <c r="CA34" s="20">
        <v>485193750</v>
      </c>
      <c r="CB34" s="20">
        <v>20621868.309999999</v>
      </c>
      <c r="CC34" s="20">
        <v>596959.53</v>
      </c>
      <c r="CD34" s="20">
        <v>822802767.82000005</v>
      </c>
      <c r="CE34" s="20">
        <v>742195735.02999997</v>
      </c>
      <c r="CF34" s="20">
        <v>1586996608.1099999</v>
      </c>
      <c r="CG34" s="20">
        <v>128018358.88</v>
      </c>
      <c r="CH34" s="19">
        <v>353.64690000000002</v>
      </c>
      <c r="CI34" s="19">
        <v>163.3854</v>
      </c>
    </row>
    <row r="35" spans="1:87" ht="14.45" customHeight="1" x14ac:dyDescent="0.25">
      <c r="A35" s="4"/>
      <c r="B35" s="2">
        <v>45380</v>
      </c>
      <c r="C35" s="1" t="s">
        <v>60</v>
      </c>
      <c r="D35" s="2">
        <v>45381</v>
      </c>
      <c r="E35" s="15">
        <f t="shared" si="0"/>
        <v>45381</v>
      </c>
      <c r="F35" s="20">
        <v>249184768.28999999</v>
      </c>
      <c r="G35" s="20">
        <v>110900135.69</v>
      </c>
      <c r="H35" s="20">
        <v>639675438.03999996</v>
      </c>
      <c r="I35" s="20">
        <v>0</v>
      </c>
      <c r="J35" s="20">
        <v>3205351885.52</v>
      </c>
      <c r="K35" s="20"/>
      <c r="L35" s="20"/>
      <c r="M35" s="20">
        <v>0</v>
      </c>
      <c r="N35" s="20">
        <v>2634000000</v>
      </c>
      <c r="O35" s="20">
        <v>0</v>
      </c>
      <c r="P35" s="20"/>
      <c r="Q35" s="20">
        <v>0</v>
      </c>
      <c r="R35" s="20">
        <v>38099177.689999998</v>
      </c>
      <c r="S35" s="20">
        <v>38099177.689999998</v>
      </c>
      <c r="T35" s="20"/>
      <c r="U35" s="20"/>
      <c r="V35" s="20"/>
      <c r="W35" s="20"/>
      <c r="X35" s="20">
        <v>886387997.73000002</v>
      </c>
      <c r="Y35" s="20">
        <v>0</v>
      </c>
      <c r="Z35" s="20">
        <v>5879875803.9700003</v>
      </c>
      <c r="AA35" s="20">
        <v>148951845.53999999</v>
      </c>
      <c r="AB35" s="20">
        <v>109522498.69</v>
      </c>
      <c r="AC35" s="20">
        <v>27761646.91</v>
      </c>
      <c r="AD35" s="20">
        <v>2049970002.49</v>
      </c>
      <c r="AE35" s="20">
        <v>121965209.40000001</v>
      </c>
      <c r="AF35" s="20"/>
      <c r="AG35" s="20"/>
      <c r="AH35" s="20"/>
      <c r="AI35" s="20"/>
      <c r="AJ35" s="20">
        <v>145232114.94</v>
      </c>
      <c r="AK35" s="20">
        <v>30719342.059999999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152982651.21000001</v>
      </c>
      <c r="AW35" s="20">
        <v>27639723.010000002</v>
      </c>
      <c r="AX35" s="20">
        <v>123293868.59</v>
      </c>
      <c r="AY35" s="20">
        <v>117383274.09999999</v>
      </c>
      <c r="AZ35" s="20">
        <v>163295680.31999999</v>
      </c>
      <c r="BA35" s="20">
        <v>78442800</v>
      </c>
      <c r="BB35" s="20">
        <v>83798327.409999996</v>
      </c>
      <c r="BC35" s="20">
        <v>77197111.849999994</v>
      </c>
      <c r="BD35" s="20"/>
      <c r="BE35" s="20"/>
      <c r="BF35" s="20"/>
      <c r="BG35" s="20"/>
      <c r="BH35" s="20"/>
      <c r="BI35" s="20"/>
      <c r="BJ35" s="20">
        <v>2538979024.6700001</v>
      </c>
      <c r="BK35" s="20">
        <v>476004661.75999999</v>
      </c>
      <c r="BL35" s="20">
        <v>11935639.810000001</v>
      </c>
      <c r="BM35" s="20"/>
      <c r="BN35" s="20">
        <v>18892717.960000001</v>
      </c>
      <c r="BO35" s="20">
        <v>199124.9</v>
      </c>
      <c r="BP35" s="20"/>
      <c r="BQ35" s="20"/>
      <c r="BR35" s="20"/>
      <c r="BS35" s="20"/>
      <c r="BT35" s="20">
        <v>362620878.24000001</v>
      </c>
      <c r="BU35" s="20">
        <v>315434738.64999998</v>
      </c>
      <c r="BV35" s="20">
        <v>35977149.469999999</v>
      </c>
      <c r="BW35" s="20">
        <v>1439.03</v>
      </c>
      <c r="BX35" s="20"/>
      <c r="BY35" s="20"/>
      <c r="BZ35" s="20">
        <v>496689003.86000001</v>
      </c>
      <c r="CA35" s="20">
        <v>418115900</v>
      </c>
      <c r="CB35" s="20">
        <v>21972215.07</v>
      </c>
      <c r="CC35" s="20">
        <v>754292.81</v>
      </c>
      <c r="CD35" s="20">
        <v>948087604.40999997</v>
      </c>
      <c r="CE35" s="20">
        <v>734505495.38999999</v>
      </c>
      <c r="CF35" s="20">
        <v>1590891420.26</v>
      </c>
      <c r="CG35" s="20">
        <v>119001165.44</v>
      </c>
      <c r="CH35" s="19">
        <v>369.59629999999999</v>
      </c>
      <c r="CI35" s="19">
        <v>125.16840000000001</v>
      </c>
    </row>
    <row r="36" spans="1:87" ht="14.45" customHeight="1" x14ac:dyDescent="0.25">
      <c r="A36" s="4"/>
      <c r="B36" s="2">
        <v>45382</v>
      </c>
      <c r="C36" s="1" t="s">
        <v>61</v>
      </c>
      <c r="D36" s="2"/>
      <c r="E36" s="15" t="str">
        <f t="shared" si="0"/>
        <v>01.04.2024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366.6277</v>
      </c>
      <c r="CI36" s="19">
        <v>230.65780000000001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2024-04-10T09:51:48Z</dcterms:modified>
</cp:coreProperties>
</file>