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60" windowWidth="28800" windowHeight="11325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Лист1!$A$3:$G$38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X24" i="2"/>
  <c r="W24" i="2"/>
  <c r="Q23" i="2"/>
  <c r="AE23" i="2"/>
  <c r="V23" i="2"/>
  <c r="Y24" i="2"/>
  <c r="AC23" i="2"/>
  <c r="P23" i="2"/>
  <c r="J23" i="2"/>
  <c r="AH24" i="2"/>
  <c r="K24" i="2"/>
  <c r="Y23" i="2"/>
  <c r="I23" i="2"/>
  <c r="T24" i="2"/>
  <c r="E24" i="2"/>
  <c r="AJ24" i="2"/>
  <c r="P24" i="2"/>
  <c r="L23" i="2"/>
  <c r="AF23" i="2"/>
  <c r="R24" i="2"/>
  <c r="O24" i="2"/>
  <c r="AN24" i="2"/>
  <c r="AH23" i="2"/>
  <c r="AM23" i="2"/>
  <c r="AE24" i="2"/>
  <c r="Z23" i="2"/>
  <c r="AG23" i="2"/>
  <c r="AD24" i="2"/>
  <c r="AK23" i="2"/>
  <c r="G23" i="2"/>
  <c r="AA24" i="2"/>
  <c r="AL23" i="2"/>
  <c r="F23" i="2"/>
  <c r="U23" i="2"/>
  <c r="X23" i="2"/>
  <c r="AI23" i="2"/>
  <c r="AJ23" i="2"/>
  <c r="AN23" i="2"/>
  <c r="L24" i="2"/>
  <c r="I24" i="2"/>
  <c r="AK24" i="2"/>
  <c r="V24" i="2"/>
  <c r="M23" i="2"/>
  <c r="AF24" i="2"/>
  <c r="N23" i="2"/>
  <c r="S23" i="2"/>
  <c r="W23" i="2"/>
  <c r="AC24" i="2"/>
  <c r="AI24" i="2"/>
  <c r="R23" i="2"/>
  <c r="F24" i="2"/>
  <c r="U24" i="2"/>
  <c r="AB23" i="2"/>
  <c r="AL24" i="2"/>
  <c r="G24" i="2"/>
  <c r="AG24" i="2"/>
  <c r="E23" i="2"/>
  <c r="AA23" i="2"/>
  <c r="J24" i="2"/>
  <c r="M24" i="2"/>
  <c r="H23" i="2"/>
  <c r="T23" i="2"/>
  <c r="K23" i="2"/>
  <c r="Q24" i="2"/>
  <c r="AD23" i="2"/>
</calcChain>
</file>

<file path=xl/sharedStrings.xml><?xml version="1.0" encoding="utf-8"?>
<sst xmlns="http://schemas.openxmlformats.org/spreadsheetml/2006/main" count="224" uniqueCount="94">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</sst>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46082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46094</v>
      </c>
    </row>
    <row r="5" spans="1:18" ht="14.45" x14ac:dyDescent="0.3">
      <c r="A5" t="s">
        <v>92</v>
      </c>
      <c r="B5">
        <v>462</v>
      </c>
      <c r="C5" s="30">
        <v>46081</v>
      </c>
      <c r="D5">
        <v>380526</v>
      </c>
      <c r="E5">
        <v>1</v>
      </c>
      <c r="F5">
        <v>1</v>
      </c>
      <c r="G5">
        <v>0</v>
      </c>
      <c r="H5">
        <v>132807000000</v>
      </c>
    </row>
    <row r="6" spans="1:18" ht="14.45" x14ac:dyDescent="0.3">
      <c r="A6" t="s">
        <v>93</v>
      </c>
      <c r="B6" s="30">
        <v>46094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46082</v>
      </c>
      <c r="F2" s="1" t="str">
        <f>MID("00",1,2-LEN(DAY(E2)))&amp;DAY(E2)&amp;"."&amp;MID("00",1,2-LEN(MONTH(E2)))&amp;MONTH(E2)&amp;"."&amp;YEAR(E2)</f>
        <v>01.03.2026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01.03.2026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1116073</v>
      </c>
      <c r="F23" s="11">
        <f t="shared" ref="F23:J23" ca="1" si="30">VLOOKUP("0"&amp;$D$2&amp;F$21,INDIRECT($C$5),$C$3-1)</f>
        <v>65553</v>
      </c>
      <c r="G23" s="11">
        <f t="shared" ca="1" si="30"/>
        <v>291116</v>
      </c>
      <c r="H23" s="11">
        <f t="shared" ca="1" si="30"/>
        <v>0</v>
      </c>
      <c r="I23" s="11">
        <f t="shared" ca="1" si="30"/>
        <v>136933</v>
      </c>
      <c r="J23" s="11">
        <f t="shared" ca="1" si="30"/>
        <v>0</v>
      </c>
      <c r="K23" s="11">
        <f ca="1">VLOOKUP("0"&amp;$D$3&amp;K$21,INDIRECT($C$5),$C$3-1)</f>
        <v>1116073</v>
      </c>
      <c r="L23" s="11">
        <f t="shared" ref="L23:P23" ca="1" si="31">VLOOKUP("0"&amp;$D$3&amp;L$21,INDIRECT($C$5),$C$3-1)</f>
        <v>65553</v>
      </c>
      <c r="M23" s="11">
        <f t="shared" ca="1" si="31"/>
        <v>291116</v>
      </c>
      <c r="N23" s="11">
        <f t="shared" ca="1" si="31"/>
        <v>0</v>
      </c>
      <c r="O23" s="11">
        <f t="shared" ca="1" si="31"/>
        <v>136933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1113510</v>
      </c>
      <c r="X23" s="11">
        <f t="shared" ref="X23:AB23" ca="1" si="33">VLOOKUP("1"&amp;$D$2&amp;X$21,INDIRECT($C$5),$C$3-1)</f>
        <v>155611</v>
      </c>
      <c r="Y23" s="11">
        <f t="shared" ca="1" si="33"/>
        <v>101775</v>
      </c>
      <c r="Z23" s="11">
        <f t="shared" ca="1" si="33"/>
        <v>0</v>
      </c>
      <c r="AA23" s="11">
        <f t="shared" ca="1" si="33"/>
        <v>348313</v>
      </c>
      <c r="AB23" s="11">
        <f t="shared" ca="1" si="33"/>
        <v>0</v>
      </c>
      <c r="AC23" s="11">
        <f ca="1">VLOOKUP("1"&amp;$D$3&amp;AC$21,INDIRECT($C$5),$C$3-1)</f>
        <v>1027796</v>
      </c>
      <c r="AD23" s="11">
        <f t="shared" ref="AD23:AH23" ca="1" si="34">VLOOKUP("1"&amp;$D$3&amp;AD$21,INDIRECT($C$5),$C$3-1)</f>
        <v>120034</v>
      </c>
      <c r="AE23" s="11">
        <f t="shared" ca="1" si="34"/>
        <v>101775</v>
      </c>
      <c r="AF23" s="11">
        <f t="shared" ca="1" si="34"/>
        <v>0</v>
      </c>
      <c r="AG23" s="11">
        <f t="shared" ca="1" si="34"/>
        <v>348313</v>
      </c>
      <c r="AH23" s="11">
        <f t="shared" ca="1" si="34"/>
        <v>0</v>
      </c>
      <c r="AI23" s="11">
        <f ca="1">VLOOKUP("1"&amp;$D$4&amp;AI$21,INDIRECT($C$5),$C$3-1)</f>
        <v>85714</v>
      </c>
      <c r="AJ23" s="11">
        <f t="shared" ref="AJ23:AN23" ca="1" si="35">VLOOKUP("1"&amp;$D$4&amp;AJ$21,INDIRECT($C$5),$C$3-1)</f>
        <v>35577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71034</v>
      </c>
      <c r="F24" s="11">
        <f t="shared" ref="F24:J24" ca="1" si="36">VLOOKUP("0"&amp;$D$2&amp;F$21,INDIRECT($C$5),$C$3)</f>
        <v>30019</v>
      </c>
      <c r="G24" s="11">
        <f t="shared" ca="1" si="36"/>
        <v>286858</v>
      </c>
      <c r="H24" s="11">
        <f t="shared" ca="1" si="36"/>
        <v>0</v>
      </c>
      <c r="I24" s="11">
        <f t="shared" ca="1" si="36"/>
        <v>15714</v>
      </c>
      <c r="J24" s="11">
        <f t="shared" ca="1" si="36"/>
        <v>0</v>
      </c>
      <c r="K24" s="11">
        <f ca="1">VLOOKUP("0"&amp;$D$3&amp;K$21,INDIRECT($C$5),$C$3)</f>
        <v>71034</v>
      </c>
      <c r="L24" s="11">
        <f t="shared" ref="L24:P24" ca="1" si="37">VLOOKUP("0"&amp;$D$3&amp;L$21,INDIRECT($C$5),$C$3)</f>
        <v>30019</v>
      </c>
      <c r="M24" s="11">
        <f t="shared" ca="1" si="37"/>
        <v>286858</v>
      </c>
      <c r="N24" s="11">
        <f t="shared" ca="1" si="37"/>
        <v>0</v>
      </c>
      <c r="O24" s="11">
        <f t="shared" ca="1" si="37"/>
        <v>15714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41125</v>
      </c>
      <c r="X24" s="11">
        <f t="shared" ref="X24:AB24" ca="1" si="39">VLOOKUP("1"&amp;$D$2&amp;X$21,INDIRECT($C$5),$C$3)</f>
        <v>47224</v>
      </c>
      <c r="Y24" s="11">
        <f t="shared" ca="1" si="39"/>
        <v>99372</v>
      </c>
      <c r="Z24" s="11">
        <f t="shared" ca="1" si="39"/>
        <v>0</v>
      </c>
      <c r="AA24" s="11">
        <f t="shared" ca="1" si="39"/>
        <v>16974</v>
      </c>
      <c r="AB24" s="11">
        <f t="shared" ca="1" si="39"/>
        <v>0</v>
      </c>
      <c r="AC24" s="11">
        <f ca="1">VLOOKUP("1"&amp;$D$3&amp;AC$21,INDIRECT($C$5),$C$3)</f>
        <v>34981</v>
      </c>
      <c r="AD24" s="11">
        <f t="shared" ref="AD24:AH24" ca="1" si="40">VLOOKUP("1"&amp;$D$3&amp;AD$21,INDIRECT($C$5),$C$3)</f>
        <v>44735</v>
      </c>
      <c r="AE24" s="11">
        <f t="shared" ca="1" si="40"/>
        <v>99372</v>
      </c>
      <c r="AF24" s="11">
        <f t="shared" ca="1" si="40"/>
        <v>0</v>
      </c>
      <c r="AG24" s="11">
        <f t="shared" ca="1" si="40"/>
        <v>16974</v>
      </c>
      <c r="AH24" s="11">
        <f t="shared" ca="1" si="40"/>
        <v>0</v>
      </c>
      <c r="AI24" s="11">
        <f ca="1">VLOOKUP("1"&amp;$D$4&amp;AI$21,INDIRECT($C$5),$C$3)</f>
        <v>6144</v>
      </c>
      <c r="AJ24" s="11">
        <f t="shared" ref="AJ24:AN24" ca="1" si="41">VLOOKUP("1"&amp;$D$4&amp;AJ$21,INDIRECT($C$5),$C$3)</f>
        <v>2489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46094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1116073</v>
      </c>
      <c r="G3" s="16">
        <v>71034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65553</v>
      </c>
      <c r="G4" s="16">
        <v>30019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291116</v>
      </c>
      <c r="G5" s="16">
        <v>286858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136933</v>
      </c>
      <c r="G7" s="16">
        <v>15714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1116073</v>
      </c>
      <c r="G9" s="16">
        <v>71034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65553</v>
      </c>
      <c r="G10" s="16">
        <v>30019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291116</v>
      </c>
      <c r="G11" s="16">
        <v>286858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136933</v>
      </c>
      <c r="G13" s="16">
        <v>15714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1113510</v>
      </c>
      <c r="G21" s="16">
        <v>41125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155611</v>
      </c>
      <c r="G22" s="16">
        <v>47224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101775</v>
      </c>
      <c r="G23" s="16">
        <v>99372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348313</v>
      </c>
      <c r="G25" s="16">
        <v>16974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1027796</v>
      </c>
      <c r="G27" s="16">
        <v>34981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120034</v>
      </c>
      <c r="G28" s="16">
        <v>44735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101775</v>
      </c>
      <c r="G29" s="16">
        <v>99372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348313</v>
      </c>
      <c r="G31" s="16">
        <v>16974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85714</v>
      </c>
      <c r="G33" s="16">
        <v>6144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35577</v>
      </c>
      <c r="G34" s="16">
        <v>2489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2026-03-23T08:54:58Z</dcterms:modified>
</cp:coreProperties>
</file>