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V:\fnc-Ризики\@РИЗИК-МЕНЕДЖМЕНТ\ПОСТАНОВА 11\2024\12\"/>
    </mc:Choice>
  </mc:AlternateContent>
  <xr:revisionPtr revIDLastSave="0" documentId="13_ncr:1_{B7B5E3DD-8CE9-49E3-B22B-EA37E0CCC81E}" xr6:coauthVersionLast="47" xr6:coauthVersionMax="47" xr10:uidLastSave="{00000000-0000-0000-0000-000000000000}"/>
  <bookViews>
    <workbookView xWindow="-108" yWindow="-108" windowWidth="23256" windowHeight="12720" firstSheet="1" activeTab="1" xr2:uid="{00000000-000D-0000-FFFF-FFFF00000000}"/>
  </bookViews>
  <sheets>
    <sheet name="G2TempSheet" sheetId="3" state="veryHidden" r:id="rId1"/>
    <sheet name="Rep" sheetId="2" r:id="rId2"/>
  </sheets>
  <definedNames>
    <definedName name="ClDSOutBlOption_DfmOptBlSrcIndex" hidden="1">G2TempSheet!$B$4</definedName>
    <definedName name="ClDSOutBlOption_ExecDate" hidden="1">G2TempSheet!$O$4</definedName>
    <definedName name="ClDSOutBlOption_IdUom" hidden="1">G2TempSheet!$K$4</definedName>
    <definedName name="ClDSOutBlOption_InstLocation" hidden="1">G2TempSheet!$G$4</definedName>
    <definedName name="ClDSOutBlOption_InstName" hidden="1">G2TempSheet!$F$4</definedName>
    <definedName name="ClDSOutBlOption_NameSrcIndex" hidden="1">G2TempSheet!$C$4</definedName>
    <definedName name="ClDSOutBlOption_PercUom" hidden="1">G2TempSheet!$L$4</definedName>
    <definedName name="ClDSOutBlOption_ReportDate" hidden="1">G2TempSheet!$E$4</definedName>
    <definedName name="ClDSOutBlOption_SortOption" hidden="1">G2TempSheet!$D$4</definedName>
    <definedName name="ClDSOutBlOption_SubscrContr" hidden="1">G2TempSheet!$I$4</definedName>
    <definedName name="ClDSOutBlOption_SubscrContrJob" hidden="1">G2TempSheet!$M$4</definedName>
    <definedName name="ClDSOutBlOption_SubscrExec" hidden="1">G2TempSheet!$H$4</definedName>
    <definedName name="ClDSOutBlOption_SubscrHead" hidden="1">G2TempSheet!$J$4</definedName>
    <definedName name="ClDSOutBlOption_SubscrHeadJob" hidden="1">G2TempSheet!$N$4</definedName>
    <definedName name="ClDSOutBlSrcIndexRange">#REF!</definedName>
    <definedName name="CLSInSimple_DAT" hidden="1">G2TempSheet!$C$5</definedName>
    <definedName name="CLSInSimple_ID_OPER" hidden="1">G2TempSheet!$G$5</definedName>
    <definedName name="CLSInSimple_ID_REPORT" hidden="1">G2TempSheet!$B$5</definedName>
    <definedName name="CLSInSimple_IS_AUTO" hidden="1">G2TempSheet!$F$5</definedName>
    <definedName name="CLSInSimple_MFO" hidden="1">G2TempSheet!$D$5</definedName>
    <definedName name="CLSInSimple_TU" hidden="1">G2TempSheet!$E$5</definedName>
    <definedName name="CLSLocation_BNK" hidden="1">G2TempSheet!$C$6</definedName>
    <definedName name="CLSLocation_DATE" hidden="1">G2TempSheet!$B$6</definedName>
    <definedName name="CLSLocation_DEBUG" hidden="1">G2TempSheet!$E$6</definedName>
    <definedName name="CLSLocation_VTYPE" hidden="1">G2TempSheet!$D$6</definedName>
    <definedName name="CLSOutSimple_ID_OPER" hidden="1">G2TempSheet!$B$7</definedName>
    <definedName name="XLR_VERSION" hidden="1">G2TempSheet!$A$1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" i="2" l="1"/>
  <c r="C1" i="2"/>
  <c r="D1" i="2" s="1"/>
  <c r="B3" i="2"/>
</calcChain>
</file>

<file path=xl/sharedStrings.xml><?xml version="1.0" encoding="utf-8"?>
<sst xmlns="http://schemas.openxmlformats.org/spreadsheetml/2006/main" count="158" uniqueCount="155">
  <si>
    <t xml:space="preserve">№ з/п
</t>
  </si>
  <si>
    <t>Найменування банку</t>
  </si>
  <si>
    <t>Регулятивний капітал</t>
  </si>
  <si>
    <t>Капітал 1 рівня</t>
  </si>
  <si>
    <t>Основний капітал 1 рівня (ОК1)</t>
  </si>
  <si>
    <t>Складові основного капіталу 1 рівня</t>
  </si>
  <si>
    <t>Складові додаткового капіталу 1-го рівня</t>
  </si>
  <si>
    <t>Складові капіталу другого рівня</t>
  </si>
  <si>
    <t>Порогова сума  щодо незначних вкладень (ПСнзв) (10% поріг)</t>
  </si>
  <si>
    <t>активи, зменшені на суму відповідних резервів/уцінки та суму забезпечення, без зважування на коефіцієнт ризику</t>
  </si>
  <si>
    <t>Сукупна експозиція під ризиком</t>
  </si>
  <si>
    <t>І група (з коефіцієнтом ризику 0%), сума</t>
  </si>
  <si>
    <t>ІI група (з коефіцієнтом ризику 10%), сума</t>
  </si>
  <si>
    <t>ІII група (з коефіцієнтом ризику 20%), сума</t>
  </si>
  <si>
    <t>ІV група (з коефіцієнтом ризику 30%), сума</t>
  </si>
  <si>
    <t>V група (з коефіцієнтом ризику 35%), сума</t>
  </si>
  <si>
    <t>VІ група (з коефіцієнтом ризику 50%), сума</t>
  </si>
  <si>
    <t>VIІ група (з коефіцієнтом ризику 75%), сума</t>
  </si>
  <si>
    <t>VIII група</t>
  </si>
  <si>
    <t>Власні інструменти ОК1</t>
  </si>
  <si>
    <t>Власні інструменти ОК1, які не включаються до ОК1</t>
  </si>
  <si>
    <t xml:space="preserve">Емісійні різниці (емісійний дохід), отримані за власними інструментами ОК1 </t>
  </si>
  <si>
    <t>Нерозподілені прибутки минулих років</t>
  </si>
  <si>
    <t>Дивіденди, передбачувані до сплати з нерозподілених прибутків минулих років</t>
  </si>
  <si>
    <t>Прибуток звітного року</t>
  </si>
  <si>
    <t>Виплати та дивіденди, передбачувані до сплати з прибутку звітного року</t>
  </si>
  <si>
    <t>Прибуток за проміжний звітний період</t>
  </si>
  <si>
    <t>Виплати та дивіденди, передбачувані до сплати з прибутку за проміжний звітний період</t>
  </si>
  <si>
    <t xml:space="preserve">Поточний прибуток </t>
  </si>
  <si>
    <t>Дивіденди, передбачувані до сплати з поточного прибутку</t>
  </si>
  <si>
    <t xml:space="preserve">Фінансова допомога </t>
  </si>
  <si>
    <t>Резервний та інші фонди</t>
  </si>
  <si>
    <t>Позитивний результат коригування вартості фінансових інструментів за операціями з акціонерами банку під час первісного визнання</t>
  </si>
  <si>
    <t>Вирахування з основного капіталу 1-го рівня</t>
  </si>
  <si>
    <t>Додатковий капітал 1 рівня (ДК 1)</t>
  </si>
  <si>
    <t xml:space="preserve">Власні інструменти ДК1 </t>
  </si>
  <si>
    <t>Власні інструменти ДК1, які не включаються до ДК1</t>
  </si>
  <si>
    <t>Вирахування з додаткового капіталу 1-го рівня</t>
  </si>
  <si>
    <t>Капітал 2 рівня (К2)</t>
  </si>
  <si>
    <t>Власні інструменти К2 у вигляді привілейованих акцій</t>
  </si>
  <si>
    <t>Власні інструменти К2 у вигляді субординованого боргу</t>
  </si>
  <si>
    <t>Власні інструменти К2, які не включаються до К2</t>
  </si>
  <si>
    <t>Емісійні різниці (емісійний дохід), отримані за власним інструментом К2 (привілейованими акціями банку)</t>
  </si>
  <si>
    <t>Власний інструмент ДК1, який включається до К2</t>
  </si>
  <si>
    <t>Вирахування з  капіталу 2-го рівня</t>
  </si>
  <si>
    <t xml:space="preserve"> з коефіцієнтом ризику 100%, сума</t>
  </si>
  <si>
    <t>Непокриті збитки минулих років</t>
  </si>
  <si>
    <t>Збиток звітного року</t>
  </si>
  <si>
    <t>Збиток від операцій з акціонерами</t>
  </si>
  <si>
    <t>Негативний результат переоцінки боргових фінансових активів, які обліковуються за справедливою вартістю через інший сукупний дохід</t>
  </si>
  <si>
    <t>Негативний результат коригування вартості фінансових інструментів за операціями з акціонерами банку під час первісного визнання</t>
  </si>
  <si>
    <t>Негативний результат переоцінки інструментів капіталу, які обліковуються за справедливою вартістю через інший сукупний дохід</t>
  </si>
  <si>
    <t>Збиток поточного року</t>
  </si>
  <si>
    <t>Гудвіл</t>
  </si>
  <si>
    <t>Капітальні вкладення у нематеріальні активи</t>
  </si>
  <si>
    <t>Активи з права користування, базовими активами яких є нематеріальні активи</t>
  </si>
  <si>
    <t>Накопичена амортизація активів з права користування, базовими активами яких є нематеріальні активи</t>
  </si>
  <si>
    <t>Загальне зменшення ОК1 від відстрочених податкових активів (ВПА) та зобов'язань (ВПЗ)</t>
  </si>
  <si>
    <t>довідково</t>
  </si>
  <si>
    <t>Прямі вкладення у власні інструменти ОК1</t>
  </si>
  <si>
    <t>Опосередковані вкладення у власні інструменти ОК1</t>
  </si>
  <si>
    <t>Синтетичні вкладення у власні інструменти ОК1</t>
  </si>
  <si>
    <t>Загальне зменшення ОК1 від вкладень в інструменти фінансового сектору</t>
  </si>
  <si>
    <t>Нараховані доходи, неотримані понад 30 днів із дати їх нарахування,  строк сплати яких згідно з договором не минув</t>
  </si>
  <si>
    <t>Дооцінка/уцінка та резерви, що відносяться до нарахованих доходів неотриманих понад 30 днів із дати їх нарахування, строк сплати яких згідно з договором не минув</t>
  </si>
  <si>
    <t>Прострочені нараховані доходи</t>
  </si>
  <si>
    <t>Дооцінка/уцінка та резерви, що відносяться до прострочених нарахованих доходів</t>
  </si>
  <si>
    <t xml:space="preserve">Величина непокритого кредитного ризику </t>
  </si>
  <si>
    <t>Балансова вартість непрофільних активів</t>
  </si>
  <si>
    <t xml:space="preserve">Прямі вкладення у власні інструменти ДК1 </t>
  </si>
  <si>
    <t>Опосередковані вкладення у власні інструменти ДК1</t>
  </si>
  <si>
    <t>Синтетичні вкладення у власні інструменти ДК1</t>
  </si>
  <si>
    <t>Загальне зменшення ДК1 від вкладень в інструменти фінансового сектору</t>
  </si>
  <si>
    <t>Прямі вкладення у власні інструменти К2</t>
  </si>
  <si>
    <t>Опосередковані вкладення у власні інструменти капіталу К2</t>
  </si>
  <si>
    <t>Синтетичні вкладення у власні інструменти К2</t>
  </si>
  <si>
    <t>Загальне зменшення К2 від вкладень в інструменти фінансового сектору</t>
  </si>
  <si>
    <t>Перевищення нормативу Н9</t>
  </si>
  <si>
    <t>Відстрочені податкові активи (ВПА)</t>
  </si>
  <si>
    <t>Відстрочені податкові зобов’язання (ВПЗ)</t>
  </si>
  <si>
    <t>Прямі вкладення в інструменти ОК1 установ фінансового сектору</t>
  </si>
  <si>
    <t>Опосередковані вкладення в інструменти ОК1 установ фінансового сектора</t>
  </si>
  <si>
    <t>Синтетичні вкладення в інструменти ОК1 установ фінансового сектора</t>
  </si>
  <si>
    <t>Прямі вкладення в інструменти ОК1 установ фінансового сектора, які визначені незначними вкладеннями</t>
  </si>
  <si>
    <t>Опосередковані вкладення в інструменти ОК1 установ фінансового сектора, які визначені незначними вкладеннями</t>
  </si>
  <si>
    <t>Синтетичні вкладення в інструменти ОК1 установ фінансового сектора, які визначені незначними вкладеннями</t>
  </si>
  <si>
    <t>Прямі вкладення в інструменти ОК1 установ фінансового сектора, які визначені значними вкладеннями</t>
  </si>
  <si>
    <t>Опосередковані вкладення в інструменти ОК1 установ фінансового сектора, які визначені значними вкладеннями</t>
  </si>
  <si>
    <t>Синтетичні вкладення в інструменти ОК1 установ фінансового сектора, які визначені значними вкладеннями</t>
  </si>
  <si>
    <t>Прямі вкладення в інструменти ДК1 установ фінансового сектору</t>
  </si>
  <si>
    <t>Опосередковані вкладення в інструменти ДК1 установ фінансового сектору</t>
  </si>
  <si>
    <t>Синтетичні вкладення в ДК1 установ фінансового сектору</t>
  </si>
  <si>
    <t>Прямі вкладення в інструменти ДК1 установ фінансового сектору, які визначені незначними вкладенням</t>
  </si>
  <si>
    <t>Опосередковані вкладення в інструменти ДК1 установ фінансового сектору, які визначені незначними вкладеннями</t>
  </si>
  <si>
    <t>Синтетичні вкладення в інструменти ДК1 установ фінансового сектору, які визначені незначними вкладеннями</t>
  </si>
  <si>
    <t xml:space="preserve">Прямі вкладення в інструменти ДК1 установ фінансового сектору, які визначені значними вкладеннями </t>
  </si>
  <si>
    <t>Опосередковані вкладення в інструменти ДК1 установ фінансового сектору, які визначені значними вкладеннями</t>
  </si>
  <si>
    <t>Синтетичні вкладення в інструменти ДК1 установ фінансового сектору, які визначені значними вкладеннями</t>
  </si>
  <si>
    <t>Прямі вкладення в інструменти К2 установ фінансового сектору</t>
  </si>
  <si>
    <t>Опосередковані вкладення в інструменти К2 установ фінансового сектору</t>
  </si>
  <si>
    <t>Синтетичні вкладення в інструменти К2 установ фінансового сектору</t>
  </si>
  <si>
    <t>Прямі вкладення в інструменти К2 установ фінансового сектору, які визначені незначними вкладенням</t>
  </si>
  <si>
    <t>Опосередковані вкладення в інструменти К2 установ фінансового сектору, які визначені незначними вкладеннями</t>
  </si>
  <si>
    <t>Синтетичні вкладення в інструменти капіталу К2 установ фінансового сектору, які визначені незначними вкладеннями</t>
  </si>
  <si>
    <t>Прямі вкладення в інструменти К2 установ фінансового сектору, які визначені значними вкладенням</t>
  </si>
  <si>
    <t>Опосередковані вкладення в інструменти К2 установ фінансового сектору, які визначені значними вкладеннями</t>
  </si>
  <si>
    <t>Синтетичні вкладення в інструменти К2 установ фінансового сектору, які визначені значними вкладеннями</t>
  </si>
  <si>
    <t>придбані/набуті у власність до 31 березня 2021 року включно з коефіцієнтом ризику X*, сума</t>
  </si>
  <si>
    <t>величина непокритого кредитного ризику (НКР)</t>
  </si>
  <si>
    <r>
      <t>Порогова сума щодо значних вкладень/ВПА</t>
    </r>
    <r>
      <rPr>
        <vertAlign val="subscript"/>
        <sz val="10"/>
        <color theme="1"/>
        <rFont val="Times New Roman"/>
        <family val="1"/>
        <charset val="204"/>
      </rPr>
      <t>ТР</t>
    </r>
    <r>
      <rPr>
        <sz val="10"/>
        <color theme="1"/>
        <rFont val="Times New Roman"/>
        <family val="1"/>
        <charset val="204"/>
      </rPr>
      <t xml:space="preserve"> (ПСзв/впа) (10% поріг)</t>
    </r>
  </si>
  <si>
    <r>
      <t>Порогова сума щодо сукупної суми значних вкладень/ВПА</t>
    </r>
    <r>
      <rPr>
        <vertAlign val="subscript"/>
        <sz val="10"/>
        <color theme="1"/>
        <rFont val="Times New Roman"/>
        <family val="1"/>
        <charset val="204"/>
      </rPr>
      <t>ТР</t>
    </r>
    <r>
      <rPr>
        <sz val="10"/>
        <color theme="1"/>
        <rFont val="Times New Roman"/>
        <family val="1"/>
        <charset val="204"/>
      </rPr>
      <t xml:space="preserve"> (ПСзв+впа) (17,65% поріг)</t>
    </r>
  </si>
  <si>
    <r>
      <t xml:space="preserve"> Норматив достатності (адекватності) регулятивного капіталу (Н</t>
    </r>
    <r>
      <rPr>
        <vertAlign val="subscript"/>
        <sz val="10"/>
        <color rgb="FF000000"/>
        <rFont val="Times New Roman"/>
        <family val="1"/>
        <charset val="204"/>
      </rPr>
      <t>РК</t>
    </r>
    <r>
      <rPr>
        <sz val="10"/>
        <color rgb="FF000000"/>
        <rFont val="Times New Roman"/>
        <family val="1"/>
        <charset val="204"/>
      </rPr>
      <t>), достатності капіталу 1-го рівня (Н</t>
    </r>
    <r>
      <rPr>
        <vertAlign val="subscript"/>
        <sz val="10"/>
        <color rgb="FF000000"/>
        <rFont val="Times New Roman"/>
        <family val="1"/>
        <charset val="204"/>
      </rPr>
      <t>К1</t>
    </r>
    <r>
      <rPr>
        <sz val="10"/>
        <color rgb="FF000000"/>
        <rFont val="Times New Roman"/>
        <family val="1"/>
        <charset val="204"/>
      </rPr>
      <t>) та достатності основного капіталу 1-го рівня (Н</t>
    </r>
    <r>
      <rPr>
        <vertAlign val="subscript"/>
        <sz val="10"/>
        <color rgb="FF000000"/>
        <rFont val="Times New Roman"/>
        <family val="1"/>
        <charset val="204"/>
      </rPr>
      <t>ОК1</t>
    </r>
    <r>
      <rPr>
        <sz val="10"/>
        <color rgb="FF000000"/>
        <rFont val="Times New Roman"/>
        <family val="1"/>
        <charset val="204"/>
      </rPr>
      <t>)</t>
    </r>
  </si>
  <si>
    <r>
      <t>фактичне значення нормативу достатності регулятивного капіталу (Н</t>
    </r>
    <r>
      <rPr>
        <vertAlign val="subscript"/>
        <sz val="10"/>
        <color rgb="FF000000"/>
        <rFont val="Times New Roman"/>
        <family val="1"/>
        <charset val="204"/>
      </rPr>
      <t>РК</t>
    </r>
    <r>
      <rPr>
        <sz val="10"/>
        <color rgb="FF000000"/>
        <rFont val="Times New Roman"/>
        <family val="1"/>
        <charset val="204"/>
      </rPr>
      <t>)</t>
    </r>
  </si>
  <si>
    <r>
      <t>фактичне значення нормативу достатності капіталу 1 рівня (Н</t>
    </r>
    <r>
      <rPr>
        <vertAlign val="subscript"/>
        <sz val="10"/>
        <color rgb="FF000000"/>
        <rFont val="Times New Roman"/>
        <family val="1"/>
        <charset val="204"/>
      </rPr>
      <t>К1</t>
    </r>
    <r>
      <rPr>
        <sz val="10"/>
        <color rgb="FF000000"/>
        <rFont val="Times New Roman"/>
        <family val="1"/>
        <charset val="204"/>
      </rPr>
      <t>)</t>
    </r>
  </si>
  <si>
    <r>
      <t>фактичне значення нормативу достатності основного капіталу 1 рівня (Н</t>
    </r>
    <r>
      <rPr>
        <vertAlign val="subscript"/>
        <sz val="10"/>
        <color rgb="FF000000"/>
        <rFont val="Times New Roman"/>
        <family val="1"/>
        <charset val="204"/>
      </rPr>
      <t>ОК1</t>
    </r>
    <r>
      <rPr>
        <sz val="10"/>
        <color rgb="FF000000"/>
        <rFont val="Times New Roman"/>
        <family val="1"/>
        <charset val="204"/>
      </rPr>
      <t>)</t>
    </r>
  </si>
  <si>
    <r>
      <t>Нематеріальні активи, крім НМА</t>
    </r>
    <r>
      <rPr>
        <vertAlign val="subscript"/>
        <sz val="10"/>
        <color theme="1"/>
        <rFont val="Times New Roman"/>
        <family val="1"/>
        <charset val="204"/>
      </rPr>
      <t>КП</t>
    </r>
  </si>
  <si>
    <r>
      <t>Накопичена амортизація нематеріальних активів, крім НМА</t>
    </r>
    <r>
      <rPr>
        <vertAlign val="subscript"/>
        <sz val="10"/>
        <color theme="1"/>
        <rFont val="Times New Roman"/>
        <family val="1"/>
        <charset val="204"/>
      </rPr>
      <t>КП</t>
    </r>
  </si>
  <si>
    <r>
      <t>НМА</t>
    </r>
    <r>
      <rPr>
        <vertAlign val="subscript"/>
        <sz val="10"/>
        <color theme="1"/>
        <rFont val="Times New Roman"/>
        <family val="1"/>
        <charset val="204"/>
      </rPr>
      <t xml:space="preserve">КП </t>
    </r>
    <r>
      <rPr>
        <sz val="10"/>
        <color theme="1"/>
        <rFont val="Times New Roman"/>
        <family val="1"/>
        <charset val="204"/>
      </rPr>
      <t>(Нематеріальні активи у вигляді комп’ютерного програмного забезпечення / права на комп’ютерну програму)</t>
    </r>
  </si>
  <si>
    <r>
      <t>Накопичена амортизація НМА</t>
    </r>
    <r>
      <rPr>
        <vertAlign val="subscript"/>
        <sz val="10"/>
        <color theme="1"/>
        <rFont val="Times New Roman"/>
        <family val="1"/>
        <charset val="204"/>
      </rPr>
      <t>КП</t>
    </r>
  </si>
  <si>
    <r>
      <t>НМА</t>
    </r>
    <r>
      <rPr>
        <vertAlign val="subscript"/>
        <sz val="10"/>
        <color theme="1"/>
        <rFont val="Times New Roman"/>
        <family val="1"/>
        <charset val="204"/>
      </rPr>
      <t>КП</t>
    </r>
    <r>
      <rPr>
        <sz val="10"/>
        <color theme="1"/>
        <rFont val="Times New Roman"/>
        <family val="1"/>
        <charset val="204"/>
      </rPr>
      <t>, які уключені до вирахувань з ОК1 за розрахунковою величиною</t>
    </r>
  </si>
  <si>
    <r>
      <t>Коефіцієнт, який відображає частку валової величини ВПА</t>
    </r>
    <r>
      <rPr>
        <vertAlign val="subscript"/>
        <sz val="10"/>
        <color theme="1"/>
        <rFont val="Times New Roman"/>
        <family val="1"/>
        <charset val="204"/>
      </rPr>
      <t>ТР</t>
    </r>
    <r>
      <rPr>
        <sz val="10"/>
        <color theme="1"/>
        <rFont val="Times New Roman"/>
        <family val="1"/>
        <charset val="204"/>
      </rPr>
      <t xml:space="preserve"> у валовій величині ВПА </t>
    </r>
    <r>
      <rPr>
        <vertAlign val="subscript"/>
        <sz val="10"/>
        <color theme="1"/>
        <rFont val="Times New Roman"/>
        <family val="1"/>
        <charset val="204"/>
      </rPr>
      <t>(КТР)</t>
    </r>
  </si>
  <si>
    <r>
      <t>Коефіцієнт, який відображає частку валової величини ВПА</t>
    </r>
    <r>
      <rPr>
        <vertAlign val="subscript"/>
        <sz val="10"/>
        <color theme="1"/>
        <rFont val="Times New Roman"/>
        <family val="1"/>
        <charset val="204"/>
      </rPr>
      <t>П3/ПП</t>
    </r>
    <r>
      <rPr>
        <sz val="10"/>
        <color theme="1"/>
        <rFont val="Times New Roman"/>
        <family val="1"/>
        <charset val="204"/>
      </rPr>
      <t xml:space="preserve"> у валовій величині ВПА </t>
    </r>
    <r>
      <rPr>
        <vertAlign val="subscript"/>
        <sz val="10"/>
        <color theme="1"/>
        <rFont val="Times New Roman"/>
        <family val="1"/>
        <charset val="204"/>
      </rPr>
      <t>(КПЗ/ПП)</t>
    </r>
  </si>
  <si>
    <r>
      <t>придбані/набуті у власність після 31 березня 2021 року з коефіцієнтом ризику Х</t>
    </r>
    <r>
      <rPr>
        <vertAlign val="superscript"/>
        <sz val="10"/>
        <color theme="1"/>
        <rFont val="Times New Roman"/>
        <family val="1"/>
        <charset val="204"/>
      </rPr>
      <t>1</t>
    </r>
    <r>
      <rPr>
        <sz val="10"/>
        <color theme="1"/>
        <rFont val="Times New Roman"/>
        <family val="1"/>
        <charset val="204"/>
      </rPr>
      <t>**, сума</t>
    </r>
  </si>
  <si>
    <r>
      <t>сукупний розмір активів, зважених за ступенем кредитного ризику (КР)</t>
    </r>
    <r>
      <rPr>
        <vertAlign val="superscript"/>
        <sz val="10"/>
        <rFont val="Times New Roman"/>
        <family val="1"/>
        <charset val="204"/>
      </rPr>
      <t>1</t>
    </r>
  </si>
  <si>
    <r>
      <t>мінімальний розмір операційного ризику (ОР)</t>
    </r>
    <r>
      <rPr>
        <vertAlign val="superscript"/>
        <sz val="10"/>
        <color theme="1"/>
        <rFont val="Times New Roman"/>
        <family val="1"/>
        <charset val="204"/>
      </rPr>
      <t>2</t>
    </r>
    <r>
      <rPr>
        <sz val="10"/>
        <color theme="1"/>
        <rFont val="Times New Roman"/>
        <family val="1"/>
        <charset val="204"/>
      </rPr>
      <t>, помножений на коефіцієнт 10</t>
    </r>
  </si>
  <si>
    <r>
      <t>мінімальний розмір ринкового ризику (РР)</t>
    </r>
    <r>
      <rPr>
        <vertAlign val="superscript"/>
        <sz val="10"/>
        <color rgb="FF000000"/>
        <rFont val="Times New Roman"/>
        <family val="1"/>
        <charset val="204"/>
      </rPr>
      <t>3</t>
    </r>
    <r>
      <rPr>
        <sz val="10"/>
        <color rgb="FF000000"/>
        <rFont val="Times New Roman"/>
        <family val="1"/>
        <charset val="204"/>
      </rPr>
      <t>, помножений на коефіцієнт 10</t>
    </r>
  </si>
  <si>
    <r>
      <t>сукупний розмір різниць (Рі)</t>
    </r>
    <r>
      <rPr>
        <vertAlign val="superscript"/>
        <sz val="10"/>
        <color rgb="FF000000"/>
        <rFont val="Times New Roman"/>
        <family val="1"/>
        <charset val="204"/>
      </rPr>
      <t>4</t>
    </r>
    <r>
      <rPr>
        <sz val="10"/>
        <color rgb="FF000000"/>
        <rFont val="Times New Roman"/>
        <family val="1"/>
        <charset val="204"/>
      </rPr>
      <t xml:space="preserve">, які виникають внаслідок переміщення інструментів до банківської/торгової книги та зменшують сукупну експозицію під ризиком </t>
    </r>
  </si>
  <si>
    <t>Лист1</t>
  </si>
  <si>
    <t>*Значення коефіцієнту ризику X% розраховується як добуток коефіцієнта ризику 100% на додатковий коефіцієнт 0 згідно з Інструкцією № 368, що застосовується до боргових цінних паперів, емітованих в іноземній валюті центральними органами виконавчої влади України/місцевого самоврядування України, та придбаних/набутих у власність до 31 березня 2021 року включно.</t>
  </si>
  <si>
    <r>
      <t>**Значення коефіцієнту ризику X</t>
    </r>
    <r>
      <rPr>
        <vertAlign val="superscript"/>
        <sz val="9"/>
        <rFont val="Times New Roman"/>
        <family val="1"/>
        <charset val="204"/>
      </rPr>
      <t>1</t>
    </r>
    <r>
      <rPr>
        <sz val="9"/>
        <rFont val="Times New Roman"/>
        <family val="1"/>
        <charset val="204"/>
      </rPr>
      <t>% розраховується як добуток коефіцієнта ризику 100% на додатковий коефіцієнт згідно з Інструкцією № 368, що застосовується до боргових цінних паперів, емітованих в іноземній валюті центральними органами виконавчої влади України/місцевого самоврядування України, та придбаних/набутих у власність після 31 березня 2021 року.</t>
    </r>
  </si>
  <si>
    <r>
      <rPr>
        <vertAlign val="superscript"/>
        <sz val="9"/>
        <rFont val="Times New Roman"/>
        <family val="1"/>
        <charset val="204"/>
      </rPr>
      <t>1</t>
    </r>
    <r>
      <rPr>
        <sz val="9"/>
        <rFont val="Times New Roman"/>
        <family val="1"/>
        <charset val="204"/>
      </rPr>
      <t xml:space="preserve"> Сукупний розмір активів, зважених за ступенем кредитного ризику, розрахований згідно з пунктом 1.2 глави 1 розділу IV  Інструкції про порядок регулювання діяльності банків в Україні, затвердженої постановою Правління Національного банку України від 28.08.2001 № 368, зареєстрованої в Міністерстві юстиції України 26.09.2001 за № 841/6032 (зі змінами) (далі - Інструкція № 368).</t>
    </r>
  </si>
  <si>
    <r>
      <rPr>
        <vertAlign val="superscript"/>
        <sz val="9"/>
        <rFont val="Times New Roman"/>
        <family val="1"/>
        <charset val="204"/>
      </rPr>
      <t>2</t>
    </r>
    <r>
      <rPr>
        <sz val="9"/>
        <rFont val="Times New Roman"/>
        <family val="1"/>
        <charset val="204"/>
      </rPr>
      <t>Мінімальний розмір операційного ризику , розрахований відповідно до Положення про порядок визначення банками України мінімального розміру операційного ризику, затвердженого постановою Правління Національного банку України  від 24.12.2019 № 156 (зі змінами).</t>
    </r>
  </si>
  <si>
    <r>
      <rPr>
        <vertAlign val="superscript"/>
        <sz val="9"/>
        <rFont val="Times New Roman"/>
        <family val="1"/>
        <charset val="204"/>
      </rPr>
      <t>3</t>
    </r>
    <r>
      <rPr>
        <sz val="9"/>
        <rFont val="Times New Roman"/>
        <family val="1"/>
        <charset val="204"/>
      </rPr>
      <t xml:space="preserve"> Мінімальний розмір ринкового ризику, розрахований відповідно до Положення про порядок визначення банками України мінімального розміру ринкового ризику, затвердженого постановою Правління Національного банку України  від 30.12.2021 № 162 (зі змінами).</t>
    </r>
  </si>
  <si>
    <r>
      <rPr>
        <vertAlign val="superscript"/>
        <sz val="9"/>
        <rFont val="Times New Roman"/>
        <family val="1"/>
        <charset val="204"/>
      </rPr>
      <t>4</t>
    </r>
    <r>
      <rPr>
        <sz val="9"/>
        <rFont val="Times New Roman"/>
        <family val="1"/>
        <charset val="204"/>
      </rPr>
      <t xml:space="preserve"> Сукупний розмір різниць, які виникають внаслідок переміщення інструментів до банківської/торгової книги відповідно до вимог пункту 257</t>
    </r>
    <r>
      <rPr>
        <vertAlign val="superscript"/>
        <sz val="9"/>
        <rFont val="Times New Roman"/>
        <family val="1"/>
        <charset val="204"/>
      </rPr>
      <t>4</t>
    </r>
    <r>
      <rPr>
        <sz val="9"/>
        <rFont val="Times New Roman"/>
        <family val="1"/>
        <charset val="204"/>
      </rPr>
      <t xml:space="preserve"> глави 39 розділу V Положення про організацію системи управління ризиками в банках України та банківських групах, затвердженого постановою Правління Національного банку України від 11 червня 2018 року № 64 (зі змінами) та зменшують сукупну експозицію під ризиком, розрахованих відповідно до пункту 1.6 глави 1 розділу IV Інструкції № 368.</t>
    </r>
  </si>
  <si>
    <t>3.421 Developer , Russian Edition</t>
  </si>
  <si>
    <t>ClDSOutBlOption:</t>
  </si>
  <si>
    <t>{} {{Title.Alignment = taCenter} {Width = 100}} {Date DATE_ID Дата 50 0 {{Width = 75} {Alignment = taCenter}} Integer MFO МФО 6 0 {{Width = 45} {Alignment = taCenter} {Visible = False}} Integer TU {Тип консолiдацiї} 1 0 {{Width = 85} {Alignment = taCenter} {Visible = False}} String SOURCE_MNEMO Джерело 30 0 {{Width = 90} {Visible = False}} String EP_FILTER {Фільтр даних} 500 0 {{Width = 200} {Visible = False}} Integer CAN_DETAIL {Є деталі} 1 0 {{Width = 50} {Visible = False}} Integer EAO_ORDER {№ пп} 3 0 {</t>
  </si>
  <si>
    <t>Постанова №11. Додаток 5. Нормативи НБУ. Складові РК та Н2 для публікації на сайті банку</t>
  </si>
  <si>
    <t>EAO_ORDER</t>
  </si>
  <si>
    <t>АКЦІОНЕРНЕ ТОВАРИСТВО 'КОМЕРЦІЙНИЙ БАНК 'ГЛОБУС</t>
  </si>
  <si>
    <t>м. Київ, пров.Куренівський, б.19/5</t>
  </si>
  <si>
    <t>Системный администратор</t>
  </si>
  <si>
    <t>Головний бухгалтер</t>
  </si>
  <si>
    <t>Заступник Голови Правлiння</t>
  </si>
  <si>
    <t>CLSInSimple:</t>
  </si>
  <si>
    <t>CLSLocation:</t>
  </si>
  <si>
    <t>CLSOutSimple:</t>
  </si>
  <si>
    <t>АТ "КБ "ГЛОБУС"</t>
  </si>
  <si>
    <t xml:space="preserve">Нормативи та складові розрахунку регулятивного капіталу станом на 01 грудня 2024 року </t>
  </si>
  <si>
    <t xml:space="preserve">Таблиця </t>
  </si>
  <si>
    <t>(тис. грн.)</t>
  </si>
  <si>
    <t>Додаток 5</t>
  </si>
  <si>
    <t>До постанови Правління Національного банку України</t>
  </si>
  <si>
    <t>15 лютого 2018 року №11</t>
  </si>
  <si>
    <t>в т.ч. боргові цінні папери, емітовані в іноземній валюті центральними органами виконавчої влади України/місцевого самоврядування України, сума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</si>
</sst>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2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name val="Times New Roman"/>
      <family val="1"/>
      <charset val="204"/>
    </font>
    <font>
      <sz val="10"/>
      <color rgb="FF01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vertAlign val="subscript"/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vertAlign val="subscript"/>
      <sz val="10"/>
      <color rgb="FF00000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i/>
      <sz val="10"/>
      <color theme="1"/>
      <name val="Times New Roman"/>
      <family val="1"/>
      <charset val="204"/>
    </font>
    <font>
      <vertAlign val="superscript"/>
      <sz val="10"/>
      <color theme="1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vertAlign val="superscript"/>
      <sz val="10"/>
      <color rgb="FF000000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9"/>
      <name val="Times New Roman"/>
      <family val="1"/>
      <charset val="204"/>
    </font>
    <font>
      <sz val="9"/>
      <name val="Calibri"/>
      <family val="2"/>
      <scheme val="minor"/>
    </font>
    <font>
      <vertAlign val="superscript"/>
      <sz val="9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6">
    <xf numFmtId="0" fontId="0" fillId="0" borderId="0"/>
    <xf numFmtId="0" fontId="2" fillId="0" borderId="0"/>
    <xf numFmtId="0" fontId="1" fillId="0" borderId="0"/>
    <xf numFmtId="0" fontId="18" fillId="0" borderId="0"/>
    <xf numFmtId="0" fontId="2" fillId="0" borderId="0"/>
    <xf numFmtId="0" fontId="19" fillId="0" borderId="0"/>
  </cellStyleXfs>
  <cellXfs count="61">
    <xf numFmtId="0" fontId="0" fillId="0" borderId="0" xfId="0"/>
    <xf numFmtId="0" fontId="10" fillId="0" borderId="0" xfId="0" applyFont="1"/>
    <xf numFmtId="0" fontId="6" fillId="0" borderId="1" xfId="2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2" xfId="1" applyFont="1" applyBorder="1" applyAlignment="1">
      <alignment horizontal="center" vertical="center" wrapText="1"/>
    </xf>
    <xf numFmtId="0" fontId="10" fillId="0" borderId="0" xfId="0" applyFont="1" applyAlignment="1">
      <alignment horizontal="left" wrapText="1"/>
    </xf>
    <xf numFmtId="0" fontId="16" fillId="0" borderId="0" xfId="0" applyFont="1"/>
    <xf numFmtId="0" fontId="17" fillId="0" borderId="1" xfId="1" applyFont="1" applyBorder="1" applyAlignment="1">
      <alignment horizontal="center" vertical="center" wrapText="1"/>
    </xf>
    <xf numFmtId="0" fontId="15" fillId="0" borderId="0" xfId="0" applyFont="1" applyAlignment="1">
      <alignment horizontal="left"/>
    </xf>
    <xf numFmtId="0" fontId="23" fillId="0" borderId="0" xfId="0" applyFont="1" applyAlignment="1">
      <alignment horizontal="left"/>
    </xf>
    <xf numFmtId="0" fontId="16" fillId="0" borderId="1" xfId="0" applyFont="1" applyBorder="1" applyAlignment="1">
      <alignment horizontal="center" vertical="center"/>
    </xf>
    <xf numFmtId="4" fontId="16" fillId="0" borderId="1" xfId="0" applyNumberFormat="1" applyFont="1" applyBorder="1" applyAlignment="1">
      <alignment vertical="center"/>
    </xf>
    <xf numFmtId="0" fontId="8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top" wrapText="1"/>
    </xf>
    <xf numFmtId="0" fontId="0" fillId="0" borderId="0" xfId="0" quotePrefix="1"/>
    <xf numFmtId="14" fontId="0" fillId="0" borderId="0" xfId="0" applyNumberFormat="1"/>
    <xf numFmtId="0" fontId="20" fillId="0" borderId="0" xfId="2" applyFont="1" applyAlignment="1">
      <alignment vertical="top" wrapText="1"/>
    </xf>
    <xf numFmtId="0" fontId="21" fillId="0" borderId="0" xfId="3" applyFont="1" applyAlignment="1">
      <alignment vertical="top" wrapText="1"/>
    </xf>
    <xf numFmtId="0" fontId="20" fillId="0" borderId="0" xfId="2" applyFont="1" applyAlignment="1">
      <alignment horizontal="left" vertical="top" wrapText="1"/>
    </xf>
    <xf numFmtId="0" fontId="21" fillId="0" borderId="0" xfId="3" applyFont="1" applyAlignment="1">
      <alignment horizontal="left" vertical="top" wrapText="1"/>
    </xf>
    <xf numFmtId="0" fontId="6" fillId="0" borderId="2" xfId="2" applyFont="1" applyBorder="1" applyAlignment="1">
      <alignment horizontal="center" vertical="center" wrapText="1"/>
    </xf>
    <xf numFmtId="0" fontId="6" fillId="0" borderId="15" xfId="2" applyFont="1" applyBorder="1" applyAlignment="1">
      <alignment horizontal="center" vertical="center" wrapText="1"/>
    </xf>
    <xf numFmtId="0" fontId="6" fillId="0" borderId="4" xfId="2" applyFont="1" applyBorder="1" applyAlignment="1">
      <alignment horizontal="center" vertical="center" wrapText="1"/>
    </xf>
    <xf numFmtId="0" fontId="6" fillId="0" borderId="5" xfId="2" applyFont="1" applyBorder="1" applyAlignment="1">
      <alignment horizontal="center" vertical="center" wrapText="1"/>
    </xf>
    <xf numFmtId="0" fontId="6" fillId="0" borderId="11" xfId="2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5" fillId="0" borderId="4" xfId="2" applyFont="1" applyBorder="1" applyAlignment="1">
      <alignment horizontal="center" vertical="center" wrapText="1"/>
    </xf>
    <xf numFmtId="0" fontId="5" fillId="0" borderId="5" xfId="2" applyFont="1" applyBorder="1" applyAlignment="1">
      <alignment horizontal="center" vertical="center" wrapText="1"/>
    </xf>
    <xf numFmtId="0" fontId="5" fillId="0" borderId="11" xfId="2" applyFont="1" applyBorder="1" applyAlignment="1">
      <alignment horizontal="center" vertical="center" wrapText="1"/>
    </xf>
    <xf numFmtId="0" fontId="11" fillId="0" borderId="1" xfId="2" applyFont="1" applyBorder="1" applyAlignment="1">
      <alignment horizontal="center" vertical="center" wrapText="1"/>
    </xf>
    <xf numFmtId="0" fontId="6" fillId="0" borderId="1" xfId="2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center" wrapText="1"/>
    </xf>
    <xf numFmtId="0" fontId="5" fillId="0" borderId="3" xfId="2" applyFont="1" applyBorder="1" applyAlignment="1">
      <alignment horizontal="center" vertical="center" wrapText="1"/>
    </xf>
    <xf numFmtId="0" fontId="5" fillId="0" borderId="15" xfId="2" applyFont="1" applyBorder="1" applyAlignment="1">
      <alignment horizontal="center" vertical="center" wrapText="1"/>
    </xf>
    <xf numFmtId="0" fontId="5" fillId="0" borderId="1" xfId="2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8" fillId="0" borderId="6" xfId="1" applyFont="1" applyBorder="1" applyAlignment="1">
      <alignment horizontal="center" vertical="center" wrapText="1"/>
    </xf>
    <xf numFmtId="0" fontId="8" fillId="0" borderId="7" xfId="1" applyFont="1" applyBorder="1" applyAlignment="1">
      <alignment horizontal="center" vertical="center" wrapText="1"/>
    </xf>
    <xf numFmtId="0" fontId="8" fillId="0" borderId="8" xfId="1" applyFont="1" applyBorder="1" applyAlignment="1">
      <alignment horizontal="center" vertical="center" wrapText="1"/>
    </xf>
    <xf numFmtId="0" fontId="8" fillId="0" borderId="9" xfId="1" applyFont="1" applyBorder="1" applyAlignment="1">
      <alignment horizontal="center" vertical="center" wrapText="1"/>
    </xf>
    <xf numFmtId="0" fontId="8" fillId="0" borderId="0" xfId="1" applyFont="1" applyAlignment="1">
      <alignment horizontal="center" vertical="center" wrapText="1"/>
    </xf>
    <xf numFmtId="0" fontId="8" fillId="0" borderId="10" xfId="1" applyFont="1" applyBorder="1" applyAlignment="1">
      <alignment horizontal="center" vertical="center" wrapText="1"/>
    </xf>
    <xf numFmtId="0" fontId="8" fillId="0" borderId="12" xfId="1" applyFont="1" applyBorder="1" applyAlignment="1">
      <alignment horizontal="center" vertical="center" wrapText="1"/>
    </xf>
    <xf numFmtId="0" fontId="8" fillId="0" borderId="14" xfId="1" applyFont="1" applyBorder="1" applyAlignment="1">
      <alignment horizontal="center" vertical="center" wrapText="1"/>
    </xf>
    <xf numFmtId="0" fontId="8" fillId="0" borderId="13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15" xfId="1" applyFont="1" applyBorder="1" applyAlignment="1">
      <alignment horizontal="center" vertical="center" wrapText="1"/>
    </xf>
    <xf numFmtId="164" fontId="4" fillId="0" borderId="2" xfId="1" applyNumberFormat="1" applyFont="1" applyBorder="1" applyAlignment="1">
      <alignment horizontal="center" vertical="center" textRotation="90" wrapText="1"/>
    </xf>
    <xf numFmtId="164" fontId="4" fillId="0" borderId="3" xfId="1" applyNumberFormat="1" applyFont="1" applyBorder="1" applyAlignment="1">
      <alignment horizontal="center" vertical="center" textRotation="90" wrapText="1"/>
    </xf>
    <xf numFmtId="164" fontId="4" fillId="0" borderId="15" xfId="1" applyNumberFormat="1" applyFont="1" applyBorder="1" applyAlignment="1">
      <alignment horizontal="center" vertical="center" textRotation="90" wrapText="1"/>
    </xf>
    <xf numFmtId="0" fontId="24" fillId="0" borderId="0" xfId="0" applyFont="1" applyAlignment="1">
      <alignment horizontal="center"/>
    </xf>
    <xf numFmtId="0" fontId="24" fillId="0" borderId="0" xfId="0" applyFont="1" applyAlignment="1">
      <alignment vertical="center"/>
    </xf>
  </cellXfs>
  <cellStyles count="6">
    <cellStyle name="Звичайний 2" xfId="4" xr:uid="{00000000-0005-0000-0000-000000000000}"/>
    <cellStyle name="Звичайний 4" xfId="2" xr:uid="{00000000-0005-0000-0000-000001000000}"/>
    <cellStyle name="Обычный" xfId="0" builtinId="0"/>
    <cellStyle name="Обычный 2" xfId="1" xr:uid="{00000000-0005-0000-0000-000003000000}"/>
    <cellStyle name="Обычный 3" xfId="5" xr:uid="{00000000-0005-0000-0000-000004000000}"/>
    <cellStyle name="Обычный 4" xfId="3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7"/>
  <sheetViews>
    <sheetView workbookViewId="0"/>
  </sheetViews>
  <sheetFormatPr defaultRowHeight="14.4" x14ac:dyDescent="0.3"/>
  <sheetData>
    <row r="1" spans="1:15" x14ac:dyDescent="0.3">
      <c r="A1" s="17" t="s">
        <v>134</v>
      </c>
    </row>
    <row r="4" spans="1:15" x14ac:dyDescent="0.3">
      <c r="A4" t="s">
        <v>135</v>
      </c>
      <c r="B4" s="17" t="s">
        <v>136</v>
      </c>
      <c r="C4" s="17" t="s">
        <v>137</v>
      </c>
      <c r="D4" s="17" t="s">
        <v>138</v>
      </c>
      <c r="E4" s="18">
        <v>45627</v>
      </c>
      <c r="F4" s="17" t="s">
        <v>139</v>
      </c>
      <c r="G4" s="17" t="s">
        <v>140</v>
      </c>
      <c r="H4" s="17" t="s">
        <v>141</v>
      </c>
      <c r="K4">
        <v>0</v>
      </c>
      <c r="L4">
        <v>2</v>
      </c>
      <c r="M4" s="17" t="s">
        <v>142</v>
      </c>
      <c r="N4" s="17" t="s">
        <v>143</v>
      </c>
      <c r="O4" s="18">
        <v>45628</v>
      </c>
    </row>
    <row r="5" spans="1:15" x14ac:dyDescent="0.3">
      <c r="A5" t="s">
        <v>144</v>
      </c>
      <c r="B5">
        <v>345</v>
      </c>
      <c r="C5" s="18">
        <v>45626</v>
      </c>
      <c r="D5">
        <v>380526</v>
      </c>
      <c r="E5">
        <v>1</v>
      </c>
      <c r="F5">
        <v>1</v>
      </c>
      <c r="G5">
        <v>101751000000</v>
      </c>
    </row>
    <row r="6" spans="1:15" x14ac:dyDescent="0.3">
      <c r="A6" t="s">
        <v>145</v>
      </c>
      <c r="B6" s="18">
        <v>45628</v>
      </c>
      <c r="C6">
        <v>0</v>
      </c>
      <c r="D6">
        <v>1</v>
      </c>
      <c r="E6" t="b">
        <v>0</v>
      </c>
    </row>
    <row r="7" spans="1:15" x14ac:dyDescent="0.3">
      <c r="A7" t="s">
        <v>146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/>
  </sheetPr>
  <dimension ref="B1:DM25"/>
  <sheetViews>
    <sheetView showGridLines="0" tabSelected="1" zoomScale="80" zoomScaleNormal="80" workbookViewId="0">
      <pane xSplit="3" topLeftCell="BI1" activePane="topRight" state="frozen"/>
      <selection activeCell="A4" sqref="A4"/>
      <selection pane="topRight" activeCell="CU22" sqref="CU22"/>
    </sheetView>
  </sheetViews>
  <sheetFormatPr defaultColWidth="9.109375" defaultRowHeight="13.8" outlineLevelCol="1" x14ac:dyDescent="0.3"/>
  <cols>
    <col min="1" max="1" width="1.33203125" style="1" customWidth="1"/>
    <col min="2" max="2" width="8.88671875" style="1" customWidth="1"/>
    <col min="3" max="3" width="42.33203125" style="1" customWidth="1"/>
    <col min="4" max="4" width="12.6640625" style="1" customWidth="1"/>
    <col min="5" max="5" width="22.6640625" style="1" customWidth="1"/>
    <col min="6" max="6" width="14.6640625" style="1" customWidth="1"/>
    <col min="7" max="60" width="14.6640625" style="1" hidden="1" customWidth="1" outlineLevel="1"/>
    <col min="61" max="61" width="14.6640625" style="1" customWidth="1" collapsed="1"/>
    <col min="62" max="76" width="14.6640625" style="1" hidden="1" customWidth="1" outlineLevel="1"/>
    <col min="77" max="77" width="14.6640625" style="1" customWidth="1" collapsed="1"/>
    <col min="78" max="96" width="14.6640625" style="1" hidden="1" customWidth="1" outlineLevel="1"/>
    <col min="97" max="97" width="14.6640625" style="1" customWidth="1" collapsed="1"/>
    <col min="98" max="117" width="14.6640625" style="1" customWidth="1"/>
    <col min="118" max="119" width="12.6640625" style="1" customWidth="1"/>
    <col min="120" max="16384" width="9.109375" style="1"/>
  </cols>
  <sheetData>
    <row r="1" spans="2:117" hidden="1" x14ac:dyDescent="0.3">
      <c r="B1" s="1" t="s">
        <v>127</v>
      </c>
      <c r="C1" s="1" t="e">
        <f ca="1">_xlfn.SINGLE(ClDSOutBlOption_ReportDate)</f>
        <v>#NAME?</v>
      </c>
      <c r="D1" s="1" t="e">
        <f ca="1">MID("00",1,2-LEN(DAY(C1)))&amp;DAY(C1)&amp;"."&amp;MID("00",1,2-LEN(MONTH(C1)))&amp;MONTH(C1)&amp;"."&amp;YEAR(C1)</f>
        <v>#NAME?</v>
      </c>
    </row>
    <row r="2" spans="2:117" hidden="1" x14ac:dyDescent="0.3">
      <c r="B2" s="1" t="e">
        <f>2+ROWS(ClDSOutBlSrcIndexRange)</f>
        <v>#REF!</v>
      </c>
      <c r="C2" s="1">
        <v>2</v>
      </c>
      <c r="D2" s="1">
        <v>7</v>
      </c>
    </row>
    <row r="3" spans="2:117" hidden="1" x14ac:dyDescent="0.3">
      <c r="B3" s="1" t="e">
        <f>ADDRESS(3,C2,,,"Лист1")&amp;":"&amp;ADDRESS($B$2,D2,,,)</f>
        <v>#REF!</v>
      </c>
      <c r="C3" s="1">
        <v>5</v>
      </c>
      <c r="D3" s="1">
        <v>6</v>
      </c>
    </row>
    <row r="4" spans="2:117" ht="18" x14ac:dyDescent="0.3">
      <c r="B4" s="12"/>
      <c r="DI4" s="60" t="s">
        <v>151</v>
      </c>
    </row>
    <row r="5" spans="2:117" ht="18" x14ac:dyDescent="0.3">
      <c r="B5" s="11"/>
      <c r="DI5" s="60" t="s">
        <v>152</v>
      </c>
    </row>
    <row r="6" spans="2:117" ht="18" x14ac:dyDescent="0.3">
      <c r="DI6" s="60" t="s">
        <v>153</v>
      </c>
    </row>
    <row r="8" spans="2:117" ht="18" x14ac:dyDescent="0.35">
      <c r="D8" s="59" t="s">
        <v>148</v>
      </c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  <c r="R8" s="59"/>
      <c r="S8" s="59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59"/>
      <c r="AH8" s="59"/>
      <c r="AI8" s="59"/>
      <c r="AJ8" s="59"/>
      <c r="AK8" s="59"/>
      <c r="AL8" s="59"/>
      <c r="AM8" s="59"/>
      <c r="AN8" s="59"/>
      <c r="AO8" s="59"/>
      <c r="AP8" s="59"/>
      <c r="AQ8" s="59"/>
      <c r="AR8" s="59"/>
      <c r="AS8" s="59"/>
      <c r="AT8" s="59"/>
      <c r="AU8" s="59"/>
      <c r="AV8" s="59"/>
      <c r="AW8" s="59"/>
      <c r="AX8" s="59"/>
      <c r="AY8" s="59"/>
      <c r="AZ8" s="59"/>
      <c r="BA8" s="59"/>
      <c r="BB8" s="59"/>
      <c r="BC8" s="59"/>
      <c r="BD8" s="59"/>
      <c r="BE8" s="59"/>
      <c r="BF8" s="59"/>
      <c r="BG8" s="59"/>
      <c r="BH8" s="59"/>
      <c r="BI8" s="59"/>
      <c r="BJ8" s="59"/>
      <c r="BK8" s="59"/>
      <c r="BL8" s="59"/>
      <c r="BM8" s="59"/>
      <c r="BN8" s="59"/>
      <c r="BO8" s="59"/>
      <c r="BP8" s="59"/>
      <c r="BQ8" s="59"/>
      <c r="BR8" s="59"/>
      <c r="BS8" s="59"/>
      <c r="BT8" s="59"/>
      <c r="BU8" s="59"/>
      <c r="BV8" s="59"/>
      <c r="BW8" s="59"/>
      <c r="BX8" s="59"/>
      <c r="BY8" s="59"/>
      <c r="BZ8" s="59"/>
      <c r="CA8" s="59"/>
      <c r="CB8" s="59"/>
      <c r="CC8" s="59"/>
      <c r="CD8" s="59"/>
      <c r="CE8" s="59"/>
      <c r="CF8" s="59"/>
      <c r="CG8" s="59"/>
      <c r="CH8" s="59"/>
      <c r="CI8" s="59"/>
      <c r="CJ8" s="59"/>
      <c r="CK8" s="59"/>
      <c r="CL8" s="59"/>
      <c r="CM8" s="59"/>
      <c r="CN8" s="59"/>
      <c r="CO8" s="59"/>
      <c r="CP8" s="59"/>
      <c r="CQ8" s="59"/>
      <c r="CR8" s="59"/>
      <c r="CS8" s="59"/>
      <c r="CT8" s="59"/>
      <c r="CU8" s="59"/>
      <c r="CV8" s="59"/>
      <c r="CW8" s="59"/>
      <c r="CX8" s="59"/>
      <c r="CY8" s="59"/>
      <c r="CZ8" s="59"/>
      <c r="DA8" s="59"/>
      <c r="DB8" s="59"/>
      <c r="DC8" s="59"/>
      <c r="DD8" s="59"/>
      <c r="DE8" s="59"/>
      <c r="DF8" s="59"/>
      <c r="DG8" s="59"/>
      <c r="DH8" s="59"/>
      <c r="DI8" s="59"/>
      <c r="DJ8" s="59"/>
      <c r="DK8" s="59"/>
      <c r="DL8" s="59"/>
      <c r="DM8" s="59"/>
    </row>
    <row r="9" spans="2:117" ht="14.4" x14ac:dyDescent="0.3">
      <c r="DM9" t="s">
        <v>149</v>
      </c>
    </row>
    <row r="10" spans="2:117" ht="14.4" x14ac:dyDescent="0.3">
      <c r="DM10" t="s">
        <v>150</v>
      </c>
    </row>
    <row r="11" spans="2:117" ht="18" customHeight="1" x14ac:dyDescent="0.3">
      <c r="B11" s="53" t="s">
        <v>0</v>
      </c>
      <c r="C11" s="56" t="s">
        <v>1</v>
      </c>
      <c r="D11" s="40" t="s">
        <v>2</v>
      </c>
      <c r="E11" s="40" t="s">
        <v>3</v>
      </c>
      <c r="F11" s="40" t="s">
        <v>4</v>
      </c>
      <c r="G11" s="40" t="s">
        <v>5</v>
      </c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  <c r="AF11" s="40"/>
      <c r="AG11" s="40"/>
      <c r="AH11" s="40"/>
      <c r="AI11" s="40"/>
      <c r="AJ11" s="40"/>
      <c r="AK11" s="40"/>
      <c r="AL11" s="40"/>
      <c r="AM11" s="40"/>
      <c r="AN11" s="40"/>
      <c r="AO11" s="40"/>
      <c r="AP11" s="40"/>
      <c r="AQ11" s="40"/>
      <c r="AR11" s="40"/>
      <c r="AS11" s="40"/>
      <c r="AT11" s="40"/>
      <c r="AU11" s="40"/>
      <c r="AV11" s="40"/>
      <c r="AW11" s="40"/>
      <c r="AX11" s="40"/>
      <c r="AY11" s="40"/>
      <c r="AZ11" s="40"/>
      <c r="BA11" s="40"/>
      <c r="BB11" s="40"/>
      <c r="BC11" s="40"/>
      <c r="BD11" s="40"/>
      <c r="BE11" s="40"/>
      <c r="BF11" s="40"/>
      <c r="BG11" s="40"/>
      <c r="BH11" s="40"/>
      <c r="BI11" s="40" t="s">
        <v>6</v>
      </c>
      <c r="BJ11" s="40"/>
      <c r="BK11" s="40"/>
      <c r="BL11" s="40"/>
      <c r="BM11" s="40"/>
      <c r="BN11" s="40"/>
      <c r="BO11" s="40"/>
      <c r="BP11" s="40"/>
      <c r="BQ11" s="40"/>
      <c r="BR11" s="40"/>
      <c r="BS11" s="40"/>
      <c r="BT11" s="40"/>
      <c r="BU11" s="40"/>
      <c r="BV11" s="40"/>
      <c r="BW11" s="40"/>
      <c r="BX11" s="40"/>
      <c r="BY11" s="40" t="s">
        <v>7</v>
      </c>
      <c r="BZ11" s="40"/>
      <c r="CA11" s="40"/>
      <c r="CB11" s="40"/>
      <c r="CC11" s="40"/>
      <c r="CD11" s="40"/>
      <c r="CE11" s="40"/>
      <c r="CF11" s="40"/>
      <c r="CG11" s="40"/>
      <c r="CH11" s="40"/>
      <c r="CI11" s="40"/>
      <c r="CJ11" s="40"/>
      <c r="CK11" s="40"/>
      <c r="CL11" s="40"/>
      <c r="CM11" s="40"/>
      <c r="CN11" s="40"/>
      <c r="CO11" s="40"/>
      <c r="CP11" s="40"/>
      <c r="CQ11" s="40"/>
      <c r="CR11" s="40"/>
      <c r="CS11" s="35" t="s">
        <v>8</v>
      </c>
      <c r="CT11" s="41" t="s">
        <v>109</v>
      </c>
      <c r="CU11" s="41" t="s">
        <v>110</v>
      </c>
      <c r="CV11" s="36" t="s">
        <v>111</v>
      </c>
      <c r="CW11" s="36"/>
      <c r="CX11" s="36"/>
      <c r="CY11" s="36"/>
      <c r="CZ11" s="36"/>
      <c r="DA11" s="36"/>
      <c r="DB11" s="36"/>
      <c r="DC11" s="36"/>
      <c r="DD11" s="36"/>
      <c r="DE11" s="36"/>
      <c r="DF11" s="36"/>
      <c r="DG11" s="36"/>
      <c r="DH11" s="36"/>
      <c r="DI11" s="36"/>
      <c r="DJ11" s="36"/>
      <c r="DK11" s="36"/>
      <c r="DL11" s="36"/>
      <c r="DM11" s="36"/>
    </row>
    <row r="12" spans="2:117" ht="26.1" customHeight="1" x14ac:dyDescent="0.3">
      <c r="B12" s="54"/>
      <c r="C12" s="57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  <c r="AF12" s="40"/>
      <c r="AG12" s="40"/>
      <c r="AH12" s="40"/>
      <c r="AI12" s="40"/>
      <c r="AJ12" s="40"/>
      <c r="AK12" s="40"/>
      <c r="AL12" s="40"/>
      <c r="AM12" s="40"/>
      <c r="AN12" s="40"/>
      <c r="AO12" s="40"/>
      <c r="AP12" s="40"/>
      <c r="AQ12" s="40"/>
      <c r="AR12" s="40"/>
      <c r="AS12" s="40"/>
      <c r="AT12" s="40"/>
      <c r="AU12" s="40"/>
      <c r="AV12" s="40"/>
      <c r="AW12" s="40"/>
      <c r="AX12" s="40"/>
      <c r="AY12" s="40"/>
      <c r="AZ12" s="40"/>
      <c r="BA12" s="40"/>
      <c r="BB12" s="40"/>
      <c r="BC12" s="40"/>
      <c r="BD12" s="40"/>
      <c r="BE12" s="40"/>
      <c r="BF12" s="40"/>
      <c r="BG12" s="40"/>
      <c r="BH12" s="40"/>
      <c r="BI12" s="40"/>
      <c r="BJ12" s="40"/>
      <c r="BK12" s="40"/>
      <c r="BL12" s="40"/>
      <c r="BM12" s="40"/>
      <c r="BN12" s="40"/>
      <c r="BO12" s="40"/>
      <c r="BP12" s="40"/>
      <c r="BQ12" s="40"/>
      <c r="BR12" s="40"/>
      <c r="BS12" s="40"/>
      <c r="BT12" s="40"/>
      <c r="BU12" s="40"/>
      <c r="BV12" s="40"/>
      <c r="BW12" s="40"/>
      <c r="BX12" s="40"/>
      <c r="BY12" s="40"/>
      <c r="BZ12" s="40"/>
      <c r="CA12" s="40"/>
      <c r="CB12" s="40"/>
      <c r="CC12" s="40"/>
      <c r="CD12" s="40"/>
      <c r="CE12" s="40"/>
      <c r="CF12" s="40"/>
      <c r="CG12" s="40"/>
      <c r="CH12" s="40"/>
      <c r="CI12" s="40"/>
      <c r="CJ12" s="40"/>
      <c r="CK12" s="40"/>
      <c r="CL12" s="40"/>
      <c r="CM12" s="40"/>
      <c r="CN12" s="40"/>
      <c r="CO12" s="40"/>
      <c r="CP12" s="40"/>
      <c r="CQ12" s="40"/>
      <c r="CR12" s="40"/>
      <c r="CS12" s="35"/>
      <c r="CT12" s="42"/>
      <c r="CU12" s="42"/>
      <c r="CV12" s="28" t="s">
        <v>112</v>
      </c>
      <c r="CW12" s="28" t="s">
        <v>113</v>
      </c>
      <c r="CX12" s="28" t="s">
        <v>114</v>
      </c>
      <c r="CY12" s="29" t="s">
        <v>9</v>
      </c>
      <c r="CZ12" s="30"/>
      <c r="DA12" s="30"/>
      <c r="DB12" s="30"/>
      <c r="DC12" s="30"/>
      <c r="DD12" s="30"/>
      <c r="DE12" s="30"/>
      <c r="DF12" s="30"/>
      <c r="DG12" s="30"/>
      <c r="DH12" s="30"/>
      <c r="DI12" s="44" t="s">
        <v>10</v>
      </c>
      <c r="DJ12" s="45"/>
      <c r="DK12" s="45"/>
      <c r="DL12" s="45"/>
      <c r="DM12" s="46"/>
    </row>
    <row r="13" spans="2:117" ht="15.6" customHeight="1" x14ac:dyDescent="0.3">
      <c r="B13" s="54"/>
      <c r="C13" s="57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  <c r="AF13" s="40"/>
      <c r="AG13" s="40"/>
      <c r="AH13" s="40"/>
      <c r="AI13" s="40"/>
      <c r="AJ13" s="40"/>
      <c r="AK13" s="40"/>
      <c r="AL13" s="40"/>
      <c r="AM13" s="40"/>
      <c r="AN13" s="40"/>
      <c r="AO13" s="40"/>
      <c r="AP13" s="40"/>
      <c r="AQ13" s="40"/>
      <c r="AR13" s="40"/>
      <c r="AS13" s="40"/>
      <c r="AT13" s="40"/>
      <c r="AU13" s="40"/>
      <c r="AV13" s="40"/>
      <c r="AW13" s="40"/>
      <c r="AX13" s="40"/>
      <c r="AY13" s="40"/>
      <c r="AZ13" s="40"/>
      <c r="BA13" s="40"/>
      <c r="BB13" s="40"/>
      <c r="BC13" s="40"/>
      <c r="BD13" s="40"/>
      <c r="BE13" s="40"/>
      <c r="BF13" s="40"/>
      <c r="BG13" s="40"/>
      <c r="BH13" s="40"/>
      <c r="BI13" s="40"/>
      <c r="BJ13" s="40"/>
      <c r="BK13" s="40"/>
      <c r="BL13" s="40"/>
      <c r="BM13" s="40"/>
      <c r="BN13" s="40"/>
      <c r="BO13" s="40"/>
      <c r="BP13" s="40"/>
      <c r="BQ13" s="40"/>
      <c r="BR13" s="40"/>
      <c r="BS13" s="40"/>
      <c r="BT13" s="40"/>
      <c r="BU13" s="40"/>
      <c r="BV13" s="40"/>
      <c r="BW13" s="40"/>
      <c r="BX13" s="40"/>
      <c r="BY13" s="40"/>
      <c r="BZ13" s="40"/>
      <c r="CA13" s="40"/>
      <c r="CB13" s="40"/>
      <c r="CC13" s="40"/>
      <c r="CD13" s="40"/>
      <c r="CE13" s="40"/>
      <c r="CF13" s="40"/>
      <c r="CG13" s="40"/>
      <c r="CH13" s="40"/>
      <c r="CI13" s="40"/>
      <c r="CJ13" s="40"/>
      <c r="CK13" s="40"/>
      <c r="CL13" s="40"/>
      <c r="CM13" s="40"/>
      <c r="CN13" s="40"/>
      <c r="CO13" s="40"/>
      <c r="CP13" s="40"/>
      <c r="CQ13" s="40"/>
      <c r="CR13" s="40"/>
      <c r="CS13" s="35"/>
      <c r="CT13" s="42"/>
      <c r="CU13" s="42"/>
      <c r="CV13" s="28"/>
      <c r="CW13" s="28"/>
      <c r="CX13" s="28"/>
      <c r="CY13" s="28" t="s">
        <v>11</v>
      </c>
      <c r="CZ13" s="28" t="s">
        <v>12</v>
      </c>
      <c r="DA13" s="28" t="s">
        <v>13</v>
      </c>
      <c r="DB13" s="28" t="s">
        <v>14</v>
      </c>
      <c r="DC13" s="28" t="s">
        <v>15</v>
      </c>
      <c r="DD13" s="28" t="s">
        <v>16</v>
      </c>
      <c r="DE13" s="28" t="s">
        <v>17</v>
      </c>
      <c r="DF13" s="28" t="s">
        <v>18</v>
      </c>
      <c r="DG13" s="28"/>
      <c r="DH13" s="28"/>
      <c r="DI13" s="47"/>
      <c r="DJ13" s="48"/>
      <c r="DK13" s="48"/>
      <c r="DL13" s="48"/>
      <c r="DM13" s="49"/>
    </row>
    <row r="14" spans="2:117" ht="52.5" customHeight="1" x14ac:dyDescent="0.3">
      <c r="B14" s="54"/>
      <c r="C14" s="57"/>
      <c r="D14" s="40"/>
      <c r="E14" s="40"/>
      <c r="F14" s="40"/>
      <c r="G14" s="35" t="s">
        <v>19</v>
      </c>
      <c r="H14" s="34" t="s">
        <v>20</v>
      </c>
      <c r="I14" s="35" t="s">
        <v>21</v>
      </c>
      <c r="J14" s="35" t="s">
        <v>22</v>
      </c>
      <c r="K14" s="35" t="s">
        <v>23</v>
      </c>
      <c r="L14" s="35" t="s">
        <v>24</v>
      </c>
      <c r="M14" s="35" t="s">
        <v>25</v>
      </c>
      <c r="N14" s="35" t="s">
        <v>26</v>
      </c>
      <c r="O14" s="35" t="s">
        <v>27</v>
      </c>
      <c r="P14" s="35" t="s">
        <v>28</v>
      </c>
      <c r="Q14" s="35" t="s">
        <v>29</v>
      </c>
      <c r="R14" s="35" t="s">
        <v>30</v>
      </c>
      <c r="S14" s="35" t="s">
        <v>31</v>
      </c>
      <c r="T14" s="35" t="s">
        <v>32</v>
      </c>
      <c r="U14" s="35" t="s">
        <v>33</v>
      </c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5"/>
      <c r="AL14" s="35"/>
      <c r="AM14" s="35"/>
      <c r="AN14" s="35"/>
      <c r="AO14" s="35"/>
      <c r="AP14" s="35"/>
      <c r="AQ14" s="35"/>
      <c r="AR14" s="35"/>
      <c r="AS14" s="35"/>
      <c r="AT14" s="35"/>
      <c r="AU14" s="35"/>
      <c r="AV14" s="35"/>
      <c r="AW14" s="35"/>
      <c r="AX14" s="35"/>
      <c r="AY14" s="35"/>
      <c r="AZ14" s="35"/>
      <c r="BA14" s="35"/>
      <c r="BB14" s="35"/>
      <c r="BC14" s="35"/>
      <c r="BD14" s="35"/>
      <c r="BE14" s="35"/>
      <c r="BF14" s="35"/>
      <c r="BG14" s="35"/>
      <c r="BH14" s="35"/>
      <c r="BI14" s="37" t="s">
        <v>34</v>
      </c>
      <c r="BJ14" s="35" t="s">
        <v>35</v>
      </c>
      <c r="BK14" s="34" t="s">
        <v>36</v>
      </c>
      <c r="BL14" s="40" t="s">
        <v>37</v>
      </c>
      <c r="BM14" s="40"/>
      <c r="BN14" s="40"/>
      <c r="BO14" s="40"/>
      <c r="BP14" s="40"/>
      <c r="BQ14" s="40"/>
      <c r="BR14" s="40"/>
      <c r="BS14" s="40"/>
      <c r="BT14" s="40"/>
      <c r="BU14" s="40"/>
      <c r="BV14" s="40"/>
      <c r="BW14" s="40"/>
      <c r="BX14" s="40"/>
      <c r="BY14" s="40" t="s">
        <v>38</v>
      </c>
      <c r="BZ14" s="35" t="s">
        <v>39</v>
      </c>
      <c r="CA14" s="35" t="s">
        <v>40</v>
      </c>
      <c r="CB14" s="34" t="s">
        <v>41</v>
      </c>
      <c r="CC14" s="35" t="s">
        <v>42</v>
      </c>
      <c r="CD14" s="35" t="s">
        <v>43</v>
      </c>
      <c r="CE14" s="40" t="s">
        <v>44</v>
      </c>
      <c r="CF14" s="40"/>
      <c r="CG14" s="40"/>
      <c r="CH14" s="40"/>
      <c r="CI14" s="40"/>
      <c r="CJ14" s="40"/>
      <c r="CK14" s="40"/>
      <c r="CL14" s="40"/>
      <c r="CM14" s="40"/>
      <c r="CN14" s="40"/>
      <c r="CO14" s="40"/>
      <c r="CP14" s="40"/>
      <c r="CQ14" s="40"/>
      <c r="CR14" s="40"/>
      <c r="CS14" s="35"/>
      <c r="CT14" s="42"/>
      <c r="CU14" s="42"/>
      <c r="CV14" s="28"/>
      <c r="CW14" s="28"/>
      <c r="CX14" s="28"/>
      <c r="CY14" s="28"/>
      <c r="CZ14" s="28"/>
      <c r="DA14" s="28"/>
      <c r="DB14" s="28"/>
      <c r="DC14" s="28"/>
      <c r="DD14" s="28"/>
      <c r="DE14" s="28"/>
      <c r="DF14" s="28" t="s">
        <v>45</v>
      </c>
      <c r="DG14" s="44" t="s">
        <v>154</v>
      </c>
      <c r="DH14" s="46"/>
      <c r="DI14" s="47"/>
      <c r="DJ14" s="48"/>
      <c r="DK14" s="48"/>
      <c r="DL14" s="48"/>
      <c r="DM14" s="49"/>
    </row>
    <row r="15" spans="2:117" ht="28.5" customHeight="1" x14ac:dyDescent="0.3">
      <c r="B15" s="54"/>
      <c r="C15" s="57"/>
      <c r="D15" s="40"/>
      <c r="E15" s="40"/>
      <c r="F15" s="40"/>
      <c r="G15" s="35"/>
      <c r="H15" s="34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23" t="s">
        <v>46</v>
      </c>
      <c r="V15" s="23" t="s">
        <v>47</v>
      </c>
      <c r="W15" s="23" t="s">
        <v>48</v>
      </c>
      <c r="X15" s="23" t="s">
        <v>49</v>
      </c>
      <c r="Y15" s="23" t="s">
        <v>50</v>
      </c>
      <c r="Z15" s="23" t="s">
        <v>51</v>
      </c>
      <c r="AA15" s="23" t="s">
        <v>52</v>
      </c>
      <c r="AB15" s="23" t="s">
        <v>115</v>
      </c>
      <c r="AC15" s="23" t="s">
        <v>116</v>
      </c>
      <c r="AD15" s="23" t="s">
        <v>117</v>
      </c>
      <c r="AE15" s="23" t="s">
        <v>118</v>
      </c>
      <c r="AF15" s="23" t="s">
        <v>119</v>
      </c>
      <c r="AG15" s="23" t="s">
        <v>53</v>
      </c>
      <c r="AH15" s="23" t="s">
        <v>54</v>
      </c>
      <c r="AI15" s="23" t="s">
        <v>55</v>
      </c>
      <c r="AJ15" s="23" t="s">
        <v>56</v>
      </c>
      <c r="AK15" s="23" t="s">
        <v>57</v>
      </c>
      <c r="AL15" s="25" t="s">
        <v>58</v>
      </c>
      <c r="AM15" s="26"/>
      <c r="AN15" s="26"/>
      <c r="AO15" s="27"/>
      <c r="AP15" s="23" t="s">
        <v>59</v>
      </c>
      <c r="AQ15" s="23" t="s">
        <v>60</v>
      </c>
      <c r="AR15" s="23" t="s">
        <v>61</v>
      </c>
      <c r="AS15" s="23" t="s">
        <v>62</v>
      </c>
      <c r="AT15" s="25" t="s">
        <v>58</v>
      </c>
      <c r="AU15" s="26"/>
      <c r="AV15" s="26"/>
      <c r="AW15" s="26"/>
      <c r="AX15" s="26"/>
      <c r="AY15" s="26"/>
      <c r="AZ15" s="26"/>
      <c r="BA15" s="26"/>
      <c r="BB15" s="27"/>
      <c r="BC15" s="23" t="s">
        <v>63</v>
      </c>
      <c r="BD15" s="23" t="s">
        <v>64</v>
      </c>
      <c r="BE15" s="23" t="s">
        <v>65</v>
      </c>
      <c r="BF15" s="23" t="s">
        <v>66</v>
      </c>
      <c r="BG15" s="23" t="s">
        <v>67</v>
      </c>
      <c r="BH15" s="23" t="s">
        <v>68</v>
      </c>
      <c r="BI15" s="38"/>
      <c r="BJ15" s="35"/>
      <c r="BK15" s="34"/>
      <c r="BL15" s="23" t="s">
        <v>69</v>
      </c>
      <c r="BM15" s="23" t="s">
        <v>70</v>
      </c>
      <c r="BN15" s="23" t="s">
        <v>71</v>
      </c>
      <c r="BO15" s="23" t="s">
        <v>72</v>
      </c>
      <c r="BP15" s="31" t="s">
        <v>58</v>
      </c>
      <c r="BQ15" s="32"/>
      <c r="BR15" s="32"/>
      <c r="BS15" s="32"/>
      <c r="BT15" s="32"/>
      <c r="BU15" s="32"/>
      <c r="BV15" s="32"/>
      <c r="BW15" s="32"/>
      <c r="BX15" s="33"/>
      <c r="BY15" s="40"/>
      <c r="BZ15" s="35"/>
      <c r="CA15" s="35"/>
      <c r="CB15" s="34"/>
      <c r="CC15" s="35"/>
      <c r="CD15" s="35"/>
      <c r="CE15" s="23" t="s">
        <v>73</v>
      </c>
      <c r="CF15" s="23" t="s">
        <v>74</v>
      </c>
      <c r="CG15" s="23" t="s">
        <v>75</v>
      </c>
      <c r="CH15" s="23" t="s">
        <v>76</v>
      </c>
      <c r="CI15" s="31" t="s">
        <v>58</v>
      </c>
      <c r="CJ15" s="32"/>
      <c r="CK15" s="32"/>
      <c r="CL15" s="32"/>
      <c r="CM15" s="32"/>
      <c r="CN15" s="32"/>
      <c r="CO15" s="32"/>
      <c r="CP15" s="32"/>
      <c r="CQ15" s="33"/>
      <c r="CR15" s="23" t="s">
        <v>77</v>
      </c>
      <c r="CS15" s="35"/>
      <c r="CT15" s="42"/>
      <c r="CU15" s="42"/>
      <c r="CV15" s="28"/>
      <c r="CW15" s="28"/>
      <c r="CX15" s="28"/>
      <c r="CY15" s="28"/>
      <c r="CZ15" s="28"/>
      <c r="DA15" s="28"/>
      <c r="DB15" s="28"/>
      <c r="DC15" s="28"/>
      <c r="DD15" s="28"/>
      <c r="DE15" s="28"/>
      <c r="DF15" s="28"/>
      <c r="DG15" s="50"/>
      <c r="DH15" s="52"/>
      <c r="DI15" s="50"/>
      <c r="DJ15" s="51"/>
      <c r="DK15" s="51"/>
      <c r="DL15" s="51"/>
      <c r="DM15" s="52"/>
    </row>
    <row r="16" spans="2:117" ht="161.25" customHeight="1" x14ac:dyDescent="0.3">
      <c r="B16" s="55"/>
      <c r="C16" s="58"/>
      <c r="D16" s="40"/>
      <c r="E16" s="40"/>
      <c r="F16" s="40"/>
      <c r="G16" s="35"/>
      <c r="H16" s="34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  <c r="AL16" s="2" t="s">
        <v>78</v>
      </c>
      <c r="AM16" s="2" t="s">
        <v>79</v>
      </c>
      <c r="AN16" s="2" t="s">
        <v>120</v>
      </c>
      <c r="AO16" s="2" t="s">
        <v>121</v>
      </c>
      <c r="AP16" s="24"/>
      <c r="AQ16" s="24"/>
      <c r="AR16" s="24"/>
      <c r="AS16" s="24"/>
      <c r="AT16" s="2" t="s">
        <v>80</v>
      </c>
      <c r="AU16" s="2" t="s">
        <v>81</v>
      </c>
      <c r="AV16" s="2" t="s">
        <v>82</v>
      </c>
      <c r="AW16" s="2" t="s">
        <v>83</v>
      </c>
      <c r="AX16" s="2" t="s">
        <v>84</v>
      </c>
      <c r="AY16" s="2" t="s">
        <v>85</v>
      </c>
      <c r="AZ16" s="2" t="s">
        <v>86</v>
      </c>
      <c r="BA16" s="2" t="s">
        <v>87</v>
      </c>
      <c r="BB16" s="2" t="s">
        <v>88</v>
      </c>
      <c r="BC16" s="24"/>
      <c r="BD16" s="24"/>
      <c r="BE16" s="24"/>
      <c r="BF16" s="24"/>
      <c r="BG16" s="24"/>
      <c r="BH16" s="24"/>
      <c r="BI16" s="39"/>
      <c r="BJ16" s="35"/>
      <c r="BK16" s="34"/>
      <c r="BL16" s="24"/>
      <c r="BM16" s="24"/>
      <c r="BN16" s="24"/>
      <c r="BO16" s="24"/>
      <c r="BP16" s="2" t="s">
        <v>89</v>
      </c>
      <c r="BQ16" s="2" t="s">
        <v>90</v>
      </c>
      <c r="BR16" s="2" t="s">
        <v>91</v>
      </c>
      <c r="BS16" s="2" t="s">
        <v>92</v>
      </c>
      <c r="BT16" s="2" t="s">
        <v>93</v>
      </c>
      <c r="BU16" s="2" t="s">
        <v>94</v>
      </c>
      <c r="BV16" s="2" t="s">
        <v>95</v>
      </c>
      <c r="BW16" s="2" t="s">
        <v>96</v>
      </c>
      <c r="BX16" s="2" t="s">
        <v>97</v>
      </c>
      <c r="BY16" s="40"/>
      <c r="BZ16" s="35"/>
      <c r="CA16" s="35"/>
      <c r="CB16" s="34"/>
      <c r="CC16" s="35"/>
      <c r="CD16" s="35"/>
      <c r="CE16" s="24"/>
      <c r="CF16" s="24"/>
      <c r="CG16" s="24"/>
      <c r="CH16" s="24"/>
      <c r="CI16" s="2" t="s">
        <v>98</v>
      </c>
      <c r="CJ16" s="2" t="s">
        <v>99</v>
      </c>
      <c r="CK16" s="2" t="s">
        <v>100</v>
      </c>
      <c r="CL16" s="2" t="s">
        <v>101</v>
      </c>
      <c r="CM16" s="2" t="s">
        <v>102</v>
      </c>
      <c r="CN16" s="2" t="s">
        <v>103</v>
      </c>
      <c r="CO16" s="2" t="s">
        <v>104</v>
      </c>
      <c r="CP16" s="2" t="s">
        <v>105</v>
      </c>
      <c r="CQ16" s="2" t="s">
        <v>106</v>
      </c>
      <c r="CR16" s="24"/>
      <c r="CS16" s="35"/>
      <c r="CT16" s="43"/>
      <c r="CU16" s="43"/>
      <c r="CV16" s="28"/>
      <c r="CW16" s="28"/>
      <c r="CX16" s="28"/>
      <c r="CY16" s="28"/>
      <c r="CZ16" s="28"/>
      <c r="DA16" s="28"/>
      <c r="DB16" s="28"/>
      <c r="DC16" s="28"/>
      <c r="DD16" s="28"/>
      <c r="DE16" s="28"/>
      <c r="DF16" s="28"/>
      <c r="DG16" s="3" t="s">
        <v>107</v>
      </c>
      <c r="DH16" s="3" t="s">
        <v>122</v>
      </c>
      <c r="DI16" s="4" t="s">
        <v>123</v>
      </c>
      <c r="DJ16" s="5" t="s">
        <v>124</v>
      </c>
      <c r="DK16" s="15" t="s">
        <v>125</v>
      </c>
      <c r="DL16" s="6" t="s">
        <v>126</v>
      </c>
      <c r="DM16" s="7" t="s">
        <v>108</v>
      </c>
    </row>
    <row r="17" spans="2:117" ht="18.75" customHeight="1" x14ac:dyDescent="0.3">
      <c r="B17" s="10">
        <v>1</v>
      </c>
      <c r="C17" s="10">
        <v>2</v>
      </c>
      <c r="D17" s="10">
        <v>3</v>
      </c>
      <c r="E17" s="10">
        <v>4</v>
      </c>
      <c r="F17" s="10">
        <v>5</v>
      </c>
      <c r="G17" s="10">
        <v>6</v>
      </c>
      <c r="H17" s="10">
        <v>7</v>
      </c>
      <c r="I17" s="10">
        <v>8</v>
      </c>
      <c r="J17" s="10">
        <v>9</v>
      </c>
      <c r="K17" s="10">
        <v>10</v>
      </c>
      <c r="L17" s="10">
        <v>11</v>
      </c>
      <c r="M17" s="10">
        <v>12</v>
      </c>
      <c r="N17" s="10">
        <v>13</v>
      </c>
      <c r="O17" s="10">
        <v>14</v>
      </c>
      <c r="P17" s="10">
        <v>15</v>
      </c>
      <c r="Q17" s="10">
        <v>16</v>
      </c>
      <c r="R17" s="10">
        <v>17</v>
      </c>
      <c r="S17" s="10">
        <v>18</v>
      </c>
      <c r="T17" s="10">
        <v>19</v>
      </c>
      <c r="U17" s="10">
        <v>20</v>
      </c>
      <c r="V17" s="10">
        <v>21</v>
      </c>
      <c r="W17" s="10">
        <v>22</v>
      </c>
      <c r="X17" s="10">
        <v>23</v>
      </c>
      <c r="Y17" s="10">
        <v>24</v>
      </c>
      <c r="Z17" s="10">
        <v>25</v>
      </c>
      <c r="AA17" s="10">
        <v>26</v>
      </c>
      <c r="AB17" s="10">
        <v>27</v>
      </c>
      <c r="AC17" s="10">
        <v>28</v>
      </c>
      <c r="AD17" s="10">
        <v>29</v>
      </c>
      <c r="AE17" s="10">
        <v>30</v>
      </c>
      <c r="AF17" s="10">
        <v>31</v>
      </c>
      <c r="AG17" s="10">
        <v>32</v>
      </c>
      <c r="AH17" s="10">
        <v>33</v>
      </c>
      <c r="AI17" s="10">
        <v>34</v>
      </c>
      <c r="AJ17" s="10">
        <v>35</v>
      </c>
      <c r="AK17" s="10">
        <v>36</v>
      </c>
      <c r="AL17" s="10">
        <v>37</v>
      </c>
      <c r="AM17" s="10">
        <v>38</v>
      </c>
      <c r="AN17" s="10">
        <v>39</v>
      </c>
      <c r="AO17" s="10">
        <v>40</v>
      </c>
      <c r="AP17" s="10">
        <v>41</v>
      </c>
      <c r="AQ17" s="10">
        <v>42</v>
      </c>
      <c r="AR17" s="10">
        <v>43</v>
      </c>
      <c r="AS17" s="10">
        <v>44</v>
      </c>
      <c r="AT17" s="10">
        <v>45</v>
      </c>
      <c r="AU17" s="10">
        <v>46</v>
      </c>
      <c r="AV17" s="10">
        <v>47</v>
      </c>
      <c r="AW17" s="10">
        <v>48</v>
      </c>
      <c r="AX17" s="10">
        <v>49</v>
      </c>
      <c r="AY17" s="10">
        <v>50</v>
      </c>
      <c r="AZ17" s="10">
        <v>51</v>
      </c>
      <c r="BA17" s="10">
        <v>52</v>
      </c>
      <c r="BB17" s="10">
        <v>53</v>
      </c>
      <c r="BC17" s="10">
        <v>54</v>
      </c>
      <c r="BD17" s="10">
        <v>55</v>
      </c>
      <c r="BE17" s="10">
        <v>56</v>
      </c>
      <c r="BF17" s="10">
        <v>57</v>
      </c>
      <c r="BG17" s="10">
        <v>58</v>
      </c>
      <c r="BH17" s="10">
        <v>59</v>
      </c>
      <c r="BI17" s="10">
        <v>60</v>
      </c>
      <c r="BJ17" s="10">
        <v>61</v>
      </c>
      <c r="BK17" s="10">
        <v>62</v>
      </c>
      <c r="BL17" s="10">
        <v>63</v>
      </c>
      <c r="BM17" s="10">
        <v>64</v>
      </c>
      <c r="BN17" s="10">
        <v>65</v>
      </c>
      <c r="BO17" s="10">
        <v>66</v>
      </c>
      <c r="BP17" s="10">
        <v>67</v>
      </c>
      <c r="BQ17" s="10">
        <v>68</v>
      </c>
      <c r="BR17" s="10">
        <v>69</v>
      </c>
      <c r="BS17" s="10">
        <v>70</v>
      </c>
      <c r="BT17" s="10">
        <v>71</v>
      </c>
      <c r="BU17" s="10">
        <v>72</v>
      </c>
      <c r="BV17" s="10">
        <v>73</v>
      </c>
      <c r="BW17" s="10">
        <v>74</v>
      </c>
      <c r="BX17" s="10">
        <v>75</v>
      </c>
      <c r="BY17" s="10">
        <v>76</v>
      </c>
      <c r="BZ17" s="10">
        <v>77</v>
      </c>
      <c r="CA17" s="10">
        <v>78</v>
      </c>
      <c r="CB17" s="10">
        <v>79</v>
      </c>
      <c r="CC17" s="10">
        <v>80</v>
      </c>
      <c r="CD17" s="10">
        <v>81</v>
      </c>
      <c r="CE17" s="10">
        <v>82</v>
      </c>
      <c r="CF17" s="10">
        <v>83</v>
      </c>
      <c r="CG17" s="10">
        <v>84</v>
      </c>
      <c r="CH17" s="10">
        <v>85</v>
      </c>
      <c r="CI17" s="10">
        <v>86</v>
      </c>
      <c r="CJ17" s="10">
        <v>87</v>
      </c>
      <c r="CK17" s="10">
        <v>88</v>
      </c>
      <c r="CL17" s="10">
        <v>89</v>
      </c>
      <c r="CM17" s="10">
        <v>90</v>
      </c>
      <c r="CN17" s="10">
        <v>91</v>
      </c>
      <c r="CO17" s="10">
        <v>92</v>
      </c>
      <c r="CP17" s="10">
        <v>93</v>
      </c>
      <c r="CQ17" s="10">
        <v>94</v>
      </c>
      <c r="CR17" s="10">
        <v>95</v>
      </c>
      <c r="CS17" s="10">
        <v>96</v>
      </c>
      <c r="CT17" s="10">
        <v>97</v>
      </c>
      <c r="CU17" s="10">
        <v>98</v>
      </c>
      <c r="CV17" s="10">
        <v>99</v>
      </c>
      <c r="CW17" s="10">
        <v>100</v>
      </c>
      <c r="CX17" s="10">
        <v>101</v>
      </c>
      <c r="CY17" s="10">
        <v>102</v>
      </c>
      <c r="CZ17" s="10">
        <v>103</v>
      </c>
      <c r="DA17" s="10">
        <v>104</v>
      </c>
      <c r="DB17" s="10">
        <v>105</v>
      </c>
      <c r="DC17" s="10">
        <v>106</v>
      </c>
      <c r="DD17" s="10">
        <v>107</v>
      </c>
      <c r="DE17" s="10">
        <v>108</v>
      </c>
      <c r="DF17" s="10">
        <v>109</v>
      </c>
      <c r="DG17" s="10">
        <v>110</v>
      </c>
      <c r="DH17" s="10">
        <v>111</v>
      </c>
      <c r="DI17" s="10">
        <v>112</v>
      </c>
      <c r="DJ17" s="10">
        <v>113</v>
      </c>
      <c r="DK17" s="10">
        <v>114</v>
      </c>
      <c r="DL17" s="10">
        <v>115</v>
      </c>
      <c r="DM17" s="10">
        <v>116</v>
      </c>
    </row>
    <row r="18" spans="2:117" s="9" customFormat="1" ht="26.1" customHeight="1" x14ac:dyDescent="0.25">
      <c r="B18" s="13">
        <v>1</v>
      </c>
      <c r="C18" s="16" t="s">
        <v>147</v>
      </c>
      <c r="D18" s="14">
        <v>658922.1</v>
      </c>
      <c r="E18" s="14">
        <v>588626.19999999995</v>
      </c>
      <c r="F18" s="14">
        <v>531646.69999999995</v>
      </c>
      <c r="G18" s="14">
        <v>300000</v>
      </c>
      <c r="H18" s="14">
        <v>0</v>
      </c>
      <c r="I18" s="14">
        <v>0</v>
      </c>
      <c r="J18" s="14">
        <v>70593.7</v>
      </c>
      <c r="K18" s="14">
        <v>0</v>
      </c>
      <c r="L18" s="14">
        <v>0</v>
      </c>
      <c r="M18" s="14">
        <v>0</v>
      </c>
      <c r="N18" s="14">
        <v>21710.6</v>
      </c>
      <c r="O18" s="14">
        <v>0</v>
      </c>
      <c r="P18" s="14">
        <v>92519.7</v>
      </c>
      <c r="Q18" s="14">
        <v>0</v>
      </c>
      <c r="R18" s="14">
        <v>110500</v>
      </c>
      <c r="S18" s="14">
        <v>206090</v>
      </c>
      <c r="T18" s="14">
        <v>0</v>
      </c>
      <c r="U18" s="14">
        <v>0</v>
      </c>
      <c r="V18" s="14">
        <v>0</v>
      </c>
      <c r="W18" s="14">
        <v>0</v>
      </c>
      <c r="X18" s="14">
        <v>0</v>
      </c>
      <c r="Y18" s="14">
        <v>0</v>
      </c>
      <c r="Z18" s="14">
        <v>0</v>
      </c>
      <c r="AA18" s="14">
        <v>0</v>
      </c>
      <c r="AB18" s="14">
        <v>218.4</v>
      </c>
      <c r="AC18" s="14">
        <v>180.1</v>
      </c>
      <c r="AD18" s="14">
        <v>121589.5</v>
      </c>
      <c r="AE18" s="14">
        <v>46154.8</v>
      </c>
      <c r="AF18" s="14">
        <v>0</v>
      </c>
      <c r="AG18" s="14">
        <v>0</v>
      </c>
      <c r="AH18" s="14">
        <v>5820.5</v>
      </c>
      <c r="AI18" s="14">
        <v>0</v>
      </c>
      <c r="AJ18" s="14">
        <v>0</v>
      </c>
      <c r="AK18" s="14">
        <v>3152.6</v>
      </c>
      <c r="AL18" s="14">
        <v>3152.6</v>
      </c>
      <c r="AM18" s="14">
        <v>0</v>
      </c>
      <c r="AN18" s="14">
        <v>0</v>
      </c>
      <c r="AO18" s="14">
        <v>0</v>
      </c>
      <c r="AP18" s="14">
        <v>0</v>
      </c>
      <c r="AQ18" s="14">
        <v>0</v>
      </c>
      <c r="AR18" s="14">
        <v>0</v>
      </c>
      <c r="AS18" s="14">
        <v>0</v>
      </c>
      <c r="AT18" s="14">
        <v>0</v>
      </c>
      <c r="AU18" s="14">
        <v>0</v>
      </c>
      <c r="AV18" s="14">
        <v>0</v>
      </c>
      <c r="AW18" s="14">
        <v>0</v>
      </c>
      <c r="AX18" s="14">
        <v>0</v>
      </c>
      <c r="AY18" s="14">
        <v>0</v>
      </c>
      <c r="AZ18" s="14">
        <v>0</v>
      </c>
      <c r="BA18" s="14">
        <v>0</v>
      </c>
      <c r="BB18" s="14">
        <v>0</v>
      </c>
      <c r="BC18" s="14">
        <v>30317.7</v>
      </c>
      <c r="BD18" s="14">
        <v>5451.8</v>
      </c>
      <c r="BE18" s="14">
        <v>141066.20000000001</v>
      </c>
      <c r="BF18" s="14">
        <v>139086.1</v>
      </c>
      <c r="BG18" s="14">
        <v>0</v>
      </c>
      <c r="BH18" s="14">
        <v>65955.5</v>
      </c>
      <c r="BI18" s="14">
        <v>56979.5</v>
      </c>
      <c r="BJ18" s="14">
        <v>56979.5</v>
      </c>
      <c r="BK18" s="14">
        <v>0</v>
      </c>
      <c r="BL18" s="14">
        <v>0</v>
      </c>
      <c r="BM18" s="14">
        <v>0</v>
      </c>
      <c r="BN18" s="14">
        <v>0</v>
      </c>
      <c r="BO18" s="14">
        <v>0</v>
      </c>
      <c r="BP18" s="14">
        <v>0</v>
      </c>
      <c r="BQ18" s="14">
        <v>0</v>
      </c>
      <c r="BR18" s="14">
        <v>0</v>
      </c>
      <c r="BS18" s="14">
        <v>0</v>
      </c>
      <c r="BT18" s="14">
        <v>0</v>
      </c>
      <c r="BU18" s="14">
        <v>0</v>
      </c>
      <c r="BV18" s="14">
        <v>0</v>
      </c>
      <c r="BW18" s="14">
        <v>0</v>
      </c>
      <c r="BX18" s="14">
        <v>0</v>
      </c>
      <c r="BY18" s="14">
        <v>70295.899999999994</v>
      </c>
      <c r="BZ18" s="14">
        <v>0</v>
      </c>
      <c r="CA18" s="14">
        <v>70295.899999999994</v>
      </c>
      <c r="CB18" s="14">
        <v>0</v>
      </c>
      <c r="CC18" s="14">
        <v>0</v>
      </c>
      <c r="CD18" s="14">
        <v>0</v>
      </c>
      <c r="CE18" s="14">
        <v>0</v>
      </c>
      <c r="CF18" s="14">
        <v>0</v>
      </c>
      <c r="CG18" s="14">
        <v>0</v>
      </c>
      <c r="CH18" s="14">
        <v>0</v>
      </c>
      <c r="CI18" s="14">
        <v>0</v>
      </c>
      <c r="CJ18" s="14">
        <v>0</v>
      </c>
      <c r="CK18" s="14">
        <v>0</v>
      </c>
      <c r="CL18" s="14">
        <v>0</v>
      </c>
      <c r="CM18" s="14">
        <v>0</v>
      </c>
      <c r="CN18" s="14">
        <v>0</v>
      </c>
      <c r="CO18" s="14">
        <v>0</v>
      </c>
      <c r="CP18" s="14">
        <v>0</v>
      </c>
      <c r="CQ18" s="14">
        <v>0</v>
      </c>
      <c r="CR18" s="14">
        <v>0</v>
      </c>
      <c r="CS18" s="14">
        <v>0</v>
      </c>
      <c r="CT18" s="14">
        <v>0</v>
      </c>
      <c r="CU18" s="14">
        <v>0</v>
      </c>
      <c r="CV18" s="14">
        <v>12.462116</v>
      </c>
      <c r="CW18" s="14">
        <v>11.132619</v>
      </c>
      <c r="CX18" s="14">
        <v>10.054971999999999</v>
      </c>
      <c r="CY18" s="14">
        <v>8196397.0999999996</v>
      </c>
      <c r="CZ18" s="14">
        <v>0</v>
      </c>
      <c r="DA18" s="14">
        <v>0</v>
      </c>
      <c r="DB18" s="14">
        <v>0</v>
      </c>
      <c r="DC18" s="14">
        <v>0</v>
      </c>
      <c r="DD18" s="14">
        <v>837072.6</v>
      </c>
      <c r="DE18" s="14">
        <v>0</v>
      </c>
      <c r="DF18" s="14">
        <v>3471409.1</v>
      </c>
      <c r="DG18" s="14">
        <v>0</v>
      </c>
      <c r="DH18" s="14">
        <v>238856.8</v>
      </c>
      <c r="DI18" s="14">
        <v>3889945.4</v>
      </c>
      <c r="DJ18" s="14">
        <v>1362063.1</v>
      </c>
      <c r="DK18" s="14">
        <v>35392.699999999997</v>
      </c>
      <c r="DL18" s="14">
        <v>0</v>
      </c>
      <c r="DM18" s="14">
        <v>0</v>
      </c>
    </row>
    <row r="19" spans="2:117" x14ac:dyDescent="0.3">
      <c r="C19" s="8"/>
    </row>
    <row r="20" spans="2:117" ht="12.75" customHeight="1" x14ac:dyDescent="0.3">
      <c r="B20" s="21" t="s">
        <v>128</v>
      </c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</row>
    <row r="21" spans="2:117" ht="12.75" customHeight="1" x14ac:dyDescent="0.3">
      <c r="B21" s="19" t="s">
        <v>129</v>
      </c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</row>
    <row r="22" spans="2:117" x14ac:dyDescent="0.3">
      <c r="B22" s="21" t="s">
        <v>130</v>
      </c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</row>
    <row r="23" spans="2:117" x14ac:dyDescent="0.3">
      <c r="B23" s="19" t="s">
        <v>131</v>
      </c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</row>
    <row r="24" spans="2:117" x14ac:dyDescent="0.3">
      <c r="B24" s="19" t="s">
        <v>132</v>
      </c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</row>
    <row r="25" spans="2:117" x14ac:dyDescent="0.3">
      <c r="B25" s="19" t="s">
        <v>133</v>
      </c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</row>
  </sheetData>
  <mergeCells count="100">
    <mergeCell ref="D8:DM8"/>
    <mergeCell ref="G11:BH13"/>
    <mergeCell ref="G14:G16"/>
    <mergeCell ref="H14:H16"/>
    <mergeCell ref="I14:I16"/>
    <mergeCell ref="J14:J16"/>
    <mergeCell ref="P14:P16"/>
    <mergeCell ref="W15:W16"/>
    <mergeCell ref="X15:X16"/>
    <mergeCell ref="Y15:Y16"/>
    <mergeCell ref="Z15:Z16"/>
    <mergeCell ref="AA15:AA16"/>
    <mergeCell ref="AB15:AB16"/>
    <mergeCell ref="AC15:AC16"/>
    <mergeCell ref="AD15:AD16"/>
    <mergeCell ref="AE15:AE16"/>
    <mergeCell ref="AF15:AF16"/>
    <mergeCell ref="B11:B16"/>
    <mergeCell ref="C11:C16"/>
    <mergeCell ref="D11:D16"/>
    <mergeCell ref="E11:E16"/>
    <mergeCell ref="F11:F16"/>
    <mergeCell ref="DI12:DM15"/>
    <mergeCell ref="CY13:CY16"/>
    <mergeCell ref="CZ13:CZ16"/>
    <mergeCell ref="DA13:DA16"/>
    <mergeCell ref="DB13:DB16"/>
    <mergeCell ref="DC13:DC16"/>
    <mergeCell ref="DD13:DD16"/>
    <mergeCell ref="DE13:DE16"/>
    <mergeCell ref="DF13:DH13"/>
    <mergeCell ref="DF14:DF16"/>
    <mergeCell ref="DG14:DH15"/>
    <mergeCell ref="BI11:BX13"/>
    <mergeCell ref="BY11:CR13"/>
    <mergeCell ref="CS11:CS16"/>
    <mergeCell ref="CT11:CT16"/>
    <mergeCell ref="CU11:CU16"/>
    <mergeCell ref="CE15:CE16"/>
    <mergeCell ref="CF15:CF16"/>
    <mergeCell ref="CG15:CG16"/>
    <mergeCell ref="CH15:CH16"/>
    <mergeCell ref="CE14:CR14"/>
    <mergeCell ref="BJ14:BJ16"/>
    <mergeCell ref="BK14:BK16"/>
    <mergeCell ref="BL14:BX14"/>
    <mergeCell ref="BY14:BY16"/>
    <mergeCell ref="CV11:DM11"/>
    <mergeCell ref="K14:K16"/>
    <mergeCell ref="L14:L16"/>
    <mergeCell ref="M14:M16"/>
    <mergeCell ref="N14:N16"/>
    <mergeCell ref="O14:O16"/>
    <mergeCell ref="BZ14:BZ16"/>
    <mergeCell ref="CA14:CA16"/>
    <mergeCell ref="Q14:Q16"/>
    <mergeCell ref="R14:R16"/>
    <mergeCell ref="S14:S16"/>
    <mergeCell ref="T14:T16"/>
    <mergeCell ref="U14:BH14"/>
    <mergeCell ref="BI14:BI16"/>
    <mergeCell ref="U15:U16"/>
    <mergeCell ref="V15:V16"/>
    <mergeCell ref="CV12:CV16"/>
    <mergeCell ref="CW12:CW16"/>
    <mergeCell ref="CX12:CX16"/>
    <mergeCell ref="CY12:DH12"/>
    <mergeCell ref="AJ15:AJ16"/>
    <mergeCell ref="CI15:CQ15"/>
    <mergeCell ref="CR15:CR16"/>
    <mergeCell ref="BH15:BH16"/>
    <mergeCell ref="BL15:BL16"/>
    <mergeCell ref="BM15:BM16"/>
    <mergeCell ref="BN15:BN16"/>
    <mergeCell ref="BO15:BO16"/>
    <mergeCell ref="BP15:BX15"/>
    <mergeCell ref="CB14:CB16"/>
    <mergeCell ref="CC14:CC16"/>
    <mergeCell ref="CD14:CD16"/>
    <mergeCell ref="AG15:AG16"/>
    <mergeCell ref="AH15:AH16"/>
    <mergeCell ref="AI15:AI16"/>
    <mergeCell ref="BG15:BG16"/>
    <mergeCell ref="AK15:AK16"/>
    <mergeCell ref="AL15:AO15"/>
    <mergeCell ref="AP15:AP16"/>
    <mergeCell ref="AQ15:AQ16"/>
    <mergeCell ref="AR15:AR16"/>
    <mergeCell ref="AS15:AS16"/>
    <mergeCell ref="AT15:BB15"/>
    <mergeCell ref="BC15:BC16"/>
    <mergeCell ref="BD15:BD16"/>
    <mergeCell ref="BE15:BE16"/>
    <mergeCell ref="BF15:BF16"/>
    <mergeCell ref="B25:T25"/>
    <mergeCell ref="B20:T20"/>
    <mergeCell ref="B21:T21"/>
    <mergeCell ref="B22:T22"/>
    <mergeCell ref="B23:T23"/>
    <mergeCell ref="B24:T2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Mebius Stat</dc:creator>
  <cp:lastModifiedBy>Забудська Галина Ю.</cp:lastModifiedBy>
  <dcterms:created xsi:type="dcterms:W3CDTF">2024-08-20T09:13:24Z</dcterms:created>
  <dcterms:modified xsi:type="dcterms:W3CDTF">2024-12-10T14:20:13Z</dcterms:modified>
</cp:coreProperties>
</file>